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1"/>
  </bookViews>
  <sheets>
    <sheet name="チャレンジ団体" sheetId="1" r:id="rId1"/>
    <sheet name="チャレンジ個人" sheetId="2" r:id="rId2"/>
    <sheet name="･" sheetId="3" r:id="rId3"/>
  </sheets>
  <definedNames>
    <definedName name="_xlnm.Print_Area" localSheetId="1">'チャレンジ個人'!$A$1:$T$59</definedName>
    <definedName name="_xlnm.Print_Area" localSheetId="0">'チャレンジ団体'!$A$1:$T$50</definedName>
  </definedNames>
  <calcPr fullCalcOnLoad="1"/>
</workbook>
</file>

<file path=xl/sharedStrings.xml><?xml version="1.0" encoding="utf-8"?>
<sst xmlns="http://schemas.openxmlformats.org/spreadsheetml/2006/main" count="343" uniqueCount="97">
  <si>
    <t>学校名</t>
  </si>
  <si>
    <t>立</t>
  </si>
  <si>
    <t>中学校</t>
  </si>
  <si>
    <t>性別</t>
  </si>
  <si>
    <t>男子</t>
  </si>
  <si>
    <t>長崎市</t>
  </si>
  <si>
    <t>外部指導者</t>
  </si>
  <si>
    <t>学校住所</t>
  </si>
  <si>
    <t>女子</t>
  </si>
  <si>
    <t>西彼杵</t>
  </si>
  <si>
    <t>教員</t>
  </si>
  <si>
    <t>監督名</t>
  </si>
  <si>
    <t>学校℡</t>
  </si>
  <si>
    <t>－</t>
  </si>
  <si>
    <t>諫早</t>
  </si>
  <si>
    <t>生徒</t>
  </si>
  <si>
    <t>コーチまたは
マネージャー名</t>
  </si>
  <si>
    <t>大村</t>
  </si>
  <si>
    <t>E‐Mailｱﾄﾞﾚｽ</t>
  </si>
  <si>
    <t>監督携帯</t>
  </si>
  <si>
    <t>佐世保</t>
  </si>
  <si>
    <t>五島</t>
  </si>
  <si>
    <t>雲仙</t>
  </si>
  <si>
    <t>No</t>
  </si>
  <si>
    <t>氏　　名</t>
  </si>
  <si>
    <t>西海</t>
  </si>
  <si>
    <t>東彼杵</t>
  </si>
  <si>
    <t>①</t>
  </si>
  <si>
    <t>②</t>
  </si>
  <si>
    <t>③</t>
  </si>
  <si>
    <t>年</t>
  </si>
  <si>
    <t>ふりがな</t>
  </si>
  <si>
    <t>学年</t>
  </si>
  <si>
    <t>登録番号</t>
  </si>
  <si>
    <t>郡市町名</t>
  </si>
  <si>
    <t>〔団体戦〕</t>
  </si>
  <si>
    <r>
      <t>1</t>
    </r>
    <r>
      <rPr>
        <sz val="8"/>
        <rFont val="ＭＳ Ｐ明朝"/>
        <family val="1"/>
      </rPr>
      <t>(主将)</t>
    </r>
  </si>
  <si>
    <t>Ａ</t>
  </si>
  <si>
    <t>Ｂ</t>
  </si>
  <si>
    <t>Ｃ</t>
  </si>
  <si>
    <t>Ｄ</t>
  </si>
  <si>
    <t>Ｅ</t>
  </si>
  <si>
    <t>Ｆ</t>
  </si>
  <si>
    <t>Ｇ</t>
  </si>
  <si>
    <t>Ｈ</t>
  </si>
  <si>
    <t>チーム</t>
  </si>
  <si>
    <t>保護者</t>
  </si>
  <si>
    <t>シングルス</t>
  </si>
  <si>
    <t>学年</t>
  </si>
  <si>
    <t>日バ登録番号</t>
  </si>
  <si>
    <t>備考</t>
  </si>
  <si>
    <t>一年</t>
  </si>
  <si>
    <t>二年</t>
  </si>
  <si>
    <t>ダブルス</t>
  </si>
  <si>
    <t>一年</t>
  </si>
  <si>
    <t>二年</t>
  </si>
  <si>
    <t>１年</t>
  </si>
  <si>
    <t>人</t>
  </si>
  <si>
    <t>２年</t>
  </si>
  <si>
    <t>計</t>
  </si>
  <si>
    <t>×</t>
  </si>
  <si>
    <t>＝</t>
  </si>
  <si>
    <t>円</t>
  </si>
  <si>
    <t>組</t>
  </si>
  <si>
    <t>900円</t>
  </si>
  <si>
    <t>長与町</t>
  </si>
  <si>
    <t>時津町</t>
  </si>
  <si>
    <t>諫早市</t>
  </si>
  <si>
    <t>大村市</t>
  </si>
  <si>
    <t>佐世保市</t>
  </si>
  <si>
    <t>五島市</t>
  </si>
  <si>
    <t>雲仙市</t>
  </si>
  <si>
    <t>西海市</t>
  </si>
  <si>
    <t>東彼杵町</t>
  </si>
  <si>
    <t>川棚町</t>
  </si>
  <si>
    <t>上五島町</t>
  </si>
  <si>
    <t>私</t>
  </si>
  <si>
    <t>部活動指導員</t>
  </si>
  <si>
    <t>標記名</t>
  </si>
  <si>
    <t>Ｂ</t>
  </si>
  <si>
    <t>Ｃ</t>
  </si>
  <si>
    <t>Ｄ</t>
  </si>
  <si>
    <t>Ｅ</t>
  </si>
  <si>
    <t>長崎県</t>
  </si>
  <si>
    <t>団体</t>
  </si>
  <si>
    <t>監督</t>
  </si>
  <si>
    <t>コーチ</t>
  </si>
  <si>
    <t>選手</t>
  </si>
  <si>
    <t>ダブルス</t>
  </si>
  <si>
    <t>シングルス</t>
  </si>
  <si>
    <t>No</t>
  </si>
  <si>
    <t>氏名</t>
  </si>
  <si>
    <t>よみがな</t>
  </si>
  <si>
    <t>所属</t>
  </si>
  <si>
    <t>ふりがな</t>
  </si>
  <si>
    <t>令和5年度　第16回　チャレンジカップ大会　参加申込書（団体）</t>
  </si>
  <si>
    <t>令和5年度　第１6回　チャレンジカップ大会　参加申込書（個人）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</si>
</sst>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HG丸ｺﾞｼｯｸM-PRO"/>
      <family val="3"/>
    </font>
    <font>
      <b/>
      <sz val="13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Meiryo UI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top" shrinkToFit="1"/>
    </xf>
    <xf numFmtId="0" fontId="3" fillId="0" borderId="0" xfId="0" applyFont="1" applyAlignment="1">
      <alignment horizontal="left"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top" shrinkToFit="1"/>
    </xf>
    <xf numFmtId="0" fontId="13" fillId="0" borderId="14" xfId="0" applyFont="1" applyBorder="1" applyAlignment="1">
      <alignment horizontal="center" vertical="center"/>
    </xf>
    <xf numFmtId="0" fontId="11" fillId="33" borderId="1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176" fontId="15" fillId="34" borderId="0" xfId="60" applyNumberFormat="1" applyFont="1" applyFill="1">
      <alignment vertical="center"/>
      <protection/>
    </xf>
    <xf numFmtId="176" fontId="15" fillId="35" borderId="0" xfId="60" applyNumberFormat="1" applyFont="1" applyFill="1">
      <alignment vertical="center"/>
      <protection/>
    </xf>
    <xf numFmtId="176" fontId="15" fillId="36" borderId="0" xfId="60" applyNumberFormat="1" applyFont="1" applyFill="1">
      <alignment vertical="center"/>
      <protection/>
    </xf>
    <xf numFmtId="0" fontId="15" fillId="34" borderId="0" xfId="60" applyFont="1" applyFill="1">
      <alignment vertical="center"/>
      <protection/>
    </xf>
    <xf numFmtId="0" fontId="15" fillId="36" borderId="0" xfId="60" applyFont="1" applyFill="1">
      <alignment vertical="center"/>
      <protection/>
    </xf>
    <xf numFmtId="176" fontId="15" fillId="37" borderId="0" xfId="60" applyNumberFormat="1" applyFont="1" applyFill="1">
      <alignment vertical="center"/>
      <protection/>
    </xf>
    <xf numFmtId="0" fontId="15" fillId="28" borderId="0" xfId="60" applyFont="1" applyFill="1">
      <alignment vertical="center"/>
      <protection/>
    </xf>
    <xf numFmtId="176" fontId="15" fillId="28" borderId="0" xfId="60" applyNumberFormat="1" applyFont="1" applyFill="1">
      <alignment vertical="center"/>
      <protection/>
    </xf>
    <xf numFmtId="176" fontId="15" fillId="38" borderId="0" xfId="60" applyNumberFormat="1" applyFont="1" applyFill="1">
      <alignment vertical="center"/>
      <protection/>
    </xf>
    <xf numFmtId="0" fontId="15" fillId="38" borderId="0" xfId="60" applyFont="1" applyFill="1">
      <alignment vertical="center"/>
      <protection/>
    </xf>
    <xf numFmtId="176" fontId="15" fillId="39" borderId="0" xfId="60" applyNumberFormat="1" applyFont="1" applyFill="1">
      <alignment vertical="center"/>
      <protection/>
    </xf>
    <xf numFmtId="0" fontId="4" fillId="0" borderId="0" xfId="0" applyFont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33" borderId="12" xfId="0" applyFont="1" applyFill="1" applyBorder="1" applyAlignment="1" applyProtection="1">
      <alignment horizontal="center" vertical="center" shrinkToFit="1"/>
      <protection locked="0"/>
    </xf>
    <xf numFmtId="49" fontId="3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40" borderId="19" xfId="0" applyFont="1" applyFill="1" applyBorder="1" applyAlignment="1" applyProtection="1">
      <alignment horizontal="center" vertical="center" shrinkToFit="1"/>
      <protection locked="0"/>
    </xf>
    <xf numFmtId="0" fontId="3" fillId="40" borderId="0" xfId="0" applyFont="1" applyFill="1" applyBorder="1" applyAlignment="1" applyProtection="1">
      <alignment horizontal="center" vertical="center" shrinkToFit="1"/>
      <protection locked="0"/>
    </xf>
    <xf numFmtId="0" fontId="3" fillId="40" borderId="20" xfId="0" applyFont="1" applyFill="1" applyBorder="1" applyAlignment="1" applyProtection="1">
      <alignment horizontal="center" vertical="center" shrinkToFit="1"/>
      <protection locked="0"/>
    </xf>
    <xf numFmtId="0" fontId="3" fillId="40" borderId="14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22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textRotation="255" shrinkToFit="1"/>
    </xf>
    <xf numFmtId="38" fontId="12" fillId="0" borderId="18" xfId="48" applyFont="1" applyBorder="1" applyAlignment="1">
      <alignment horizontal="center" vertical="center" textRotation="255" shrinkToFit="1"/>
    </xf>
    <xf numFmtId="38" fontId="12" fillId="0" borderId="22" xfId="48" applyFont="1" applyBorder="1" applyAlignment="1">
      <alignment horizontal="center" vertical="center" textRotation="255" shrinkToFit="1"/>
    </xf>
    <xf numFmtId="38" fontId="12" fillId="0" borderId="23" xfId="48" applyFont="1" applyBorder="1" applyAlignment="1">
      <alignment horizontal="center" vertical="center" textRotation="255" shrinkToFit="1"/>
    </xf>
    <xf numFmtId="0" fontId="13" fillId="0" borderId="14" xfId="0" applyFont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49" fontId="1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33" borderId="15" xfId="0" applyFont="1" applyFill="1" applyBorder="1" applyAlignment="1" applyProtection="1">
      <alignment horizontal="center" vertical="center" shrinkToFit="1"/>
      <protection locked="0"/>
    </xf>
    <xf numFmtId="0" fontId="14" fillId="33" borderId="11" xfId="0" applyFont="1" applyFill="1" applyBorder="1" applyAlignment="1" applyProtection="1">
      <alignment horizontal="center" vertical="center" shrinkToFit="1"/>
      <protection locked="0"/>
    </xf>
    <xf numFmtId="0" fontId="14" fillId="33" borderId="12" xfId="0" applyFont="1" applyFill="1" applyBorder="1" applyAlignment="1" applyProtection="1">
      <alignment horizontal="center" vertical="center" shrinkToFit="1"/>
      <protection locked="0"/>
    </xf>
    <xf numFmtId="0" fontId="14" fillId="33" borderId="15" xfId="0" applyFont="1" applyFill="1" applyBorder="1" applyAlignment="1">
      <alignment horizontal="center" vertical="center" shrinkToFit="1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3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200025</xdr:colOff>
      <xdr:row>0</xdr:row>
      <xdr:rowOff>133350</xdr:rowOff>
    </xdr:from>
    <xdr:to>
      <xdr:col>36</xdr:col>
      <xdr:colOff>152400</xdr:colOff>
      <xdr:row>5</xdr:row>
      <xdr:rowOff>95250</xdr:rowOff>
    </xdr:to>
    <xdr:sp>
      <xdr:nvSpPr>
        <xdr:cNvPr id="1" name="四角形吹き出し 4"/>
        <xdr:cNvSpPr>
          <a:spLocks/>
        </xdr:cNvSpPr>
      </xdr:nvSpPr>
      <xdr:spPr>
        <a:xfrm>
          <a:off x="7143750" y="133350"/>
          <a:ext cx="3667125" cy="1095375"/>
        </a:xfrm>
        <a:prstGeom prst="wedgeRectCallout">
          <a:avLst>
            <a:gd name="adj1" fmla="val -66685"/>
            <a:gd name="adj2" fmla="val 5761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</a:p>
      </xdr:txBody>
    </xdr:sp>
    <xdr:clientData/>
  </xdr:twoCellAnchor>
  <xdr:twoCellAnchor>
    <xdr:from>
      <xdr:col>23</xdr:col>
      <xdr:colOff>114300</xdr:colOff>
      <xdr:row>17</xdr:row>
      <xdr:rowOff>57150</xdr:rowOff>
    </xdr:from>
    <xdr:to>
      <xdr:col>36</xdr:col>
      <xdr:colOff>104775</xdr:colOff>
      <xdr:row>23</xdr:row>
      <xdr:rowOff>104775</xdr:rowOff>
    </xdr:to>
    <xdr:sp>
      <xdr:nvSpPr>
        <xdr:cNvPr id="2" name="四角形吹き出し 4"/>
        <xdr:cNvSpPr>
          <a:spLocks/>
        </xdr:cNvSpPr>
      </xdr:nvSpPr>
      <xdr:spPr>
        <a:xfrm>
          <a:off x="7058025" y="3857625"/>
          <a:ext cx="3705225" cy="1304925"/>
        </a:xfrm>
        <a:prstGeom prst="wedgeRectCallout">
          <a:avLst>
            <a:gd name="adj1" fmla="val -69115"/>
            <a:gd name="adj2" fmla="val 3765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チーム名は、「Ｂ」チームを最上位にし記入をお願いいたします。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チャレンジカップ団体に出場したチームは、上位８チームはセカンド大会に出場する権利がありますが、県新人大会に出場する権利はありません。（Ａチームのみ）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142875</xdr:colOff>
      <xdr:row>1</xdr:row>
      <xdr:rowOff>0</xdr:rowOff>
    </xdr:from>
    <xdr:to>
      <xdr:col>37</xdr:col>
      <xdr:colOff>238125</xdr:colOff>
      <xdr:row>6</xdr:row>
      <xdr:rowOff>19050</xdr:rowOff>
    </xdr:to>
    <xdr:sp>
      <xdr:nvSpPr>
        <xdr:cNvPr id="1" name="四角形吹き出し 4"/>
        <xdr:cNvSpPr>
          <a:spLocks/>
        </xdr:cNvSpPr>
      </xdr:nvSpPr>
      <xdr:spPr>
        <a:xfrm>
          <a:off x="7086600" y="247650"/>
          <a:ext cx="3238500" cy="1066800"/>
        </a:xfrm>
        <a:prstGeom prst="wedgeRectCallout">
          <a:avLst>
            <a:gd name="adj1" fmla="val -69509"/>
            <a:gd name="adj2" fmla="val 503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コーチの場合は外部指導者を、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マネージャーついては教員か生徒を選択する。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氏名（ふりがな）欄は、姓と名の間を１文字あける。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</a:p>
      </xdr:txBody>
    </xdr:sp>
    <xdr:clientData/>
  </xdr:twoCellAnchor>
  <xdr:twoCellAnchor>
    <xdr:from>
      <xdr:col>23</xdr:col>
      <xdr:colOff>180975</xdr:colOff>
      <xdr:row>6</xdr:row>
      <xdr:rowOff>142875</xdr:rowOff>
    </xdr:from>
    <xdr:to>
      <xdr:col>37</xdr:col>
      <xdr:colOff>276225</xdr:colOff>
      <xdr:row>13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7124700" y="1438275"/>
          <a:ext cx="3238500" cy="1104900"/>
        </a:xfrm>
        <a:prstGeom prst="wedgeRectCallout">
          <a:avLst>
            <a:gd name="adj1" fmla="val -71486"/>
            <a:gd name="adj2" fmla="val -647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「標記名」とは、パンフレットに記載する「チーム名」です。新たにゼッケンを新調する必要はありません。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23</xdr:col>
      <xdr:colOff>66675</xdr:colOff>
      <xdr:row>17</xdr:row>
      <xdr:rowOff>76200</xdr:rowOff>
    </xdr:from>
    <xdr:to>
      <xdr:col>38</xdr:col>
      <xdr:colOff>47625</xdr:colOff>
      <xdr:row>39</xdr:row>
      <xdr:rowOff>76200</xdr:rowOff>
    </xdr:to>
    <xdr:sp>
      <xdr:nvSpPr>
        <xdr:cNvPr id="3" name="四角形吹き出し 3"/>
        <xdr:cNvSpPr>
          <a:spLocks/>
        </xdr:cNvSpPr>
      </xdr:nvSpPr>
      <xdr:spPr>
        <a:xfrm>
          <a:off x="7010400" y="3228975"/>
          <a:ext cx="3409950" cy="3771900"/>
        </a:xfrm>
        <a:prstGeom prst="wedgeRectCallout">
          <a:avLst>
            <a:gd name="adj1" fmla="val -67587"/>
            <a:gd name="adj2" fmla="val 771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注意事項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ランキング順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に記入してください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校内ランキングを優先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氏名とふりがな欄は、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姓と名の間を全角で１文字あける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長崎　太郎　　ながさき　たろう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は必ず「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日本バドミントン協会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」の会員証に記載されている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１１桁の番号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を記入してください。申請中の場合は「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備考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」の欄は、特に目立った成績があったら記入ください。無い場合は空欄でかまいません。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欄が足りない場合は、他学年の欄に記入し、中ほどの学年を、変更してください。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I102"/>
  <sheetViews>
    <sheetView view="pageBreakPreview" zoomScale="106" zoomScaleSheetLayoutView="106" workbookViewId="0" topLeftCell="A1">
      <selection activeCell="O13" sqref="O13:P13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47" width="3.75390625" style="3" customWidth="1"/>
    <col min="48" max="16384" width="10.25390625" style="3" customWidth="1"/>
  </cols>
  <sheetData>
    <row r="1" spans="1:21" s="4" customFormat="1" ht="19.5" customHeight="1">
      <c r="A1" s="61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3"/>
    </row>
    <row r="2" spans="1:9" s="10" customFormat="1" ht="4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35" s="5" customFormat="1" ht="21.75" customHeight="1">
      <c r="A3" s="62" t="s">
        <v>0</v>
      </c>
      <c r="B3" s="63"/>
      <c r="C3" s="64"/>
      <c r="D3" s="65"/>
      <c r="E3" s="66"/>
      <c r="F3" s="66"/>
      <c r="G3" s="22" t="s">
        <v>1</v>
      </c>
      <c r="H3" s="66"/>
      <c r="I3" s="66"/>
      <c r="J3" s="66"/>
      <c r="K3" s="66"/>
      <c r="L3" s="67" t="s">
        <v>2</v>
      </c>
      <c r="M3" s="68"/>
      <c r="N3" s="62" t="s">
        <v>3</v>
      </c>
      <c r="O3" s="64"/>
      <c r="P3" s="65"/>
      <c r="Q3" s="66"/>
      <c r="R3" s="66"/>
      <c r="S3" s="66"/>
      <c r="T3" s="69"/>
      <c r="V3" s="4"/>
      <c r="W3" s="4"/>
      <c r="X3" s="4">
        <v>1</v>
      </c>
      <c r="Y3" s="5" t="s">
        <v>4</v>
      </c>
      <c r="AC3" s="5" t="s">
        <v>5</v>
      </c>
      <c r="AD3" s="5" t="s">
        <v>6</v>
      </c>
      <c r="AG3" s="5" t="s">
        <v>6</v>
      </c>
      <c r="AI3" s="5" t="s">
        <v>5</v>
      </c>
    </row>
    <row r="4" spans="1:35" s="5" customFormat="1" ht="21.75" customHeight="1">
      <c r="A4" s="62" t="s">
        <v>34</v>
      </c>
      <c r="B4" s="63"/>
      <c r="C4" s="64"/>
      <c r="D4" s="65"/>
      <c r="E4" s="66"/>
      <c r="F4" s="66"/>
      <c r="G4" s="66"/>
      <c r="H4" s="62" t="s">
        <v>7</v>
      </c>
      <c r="I4" s="64"/>
      <c r="J4" s="65"/>
      <c r="K4" s="66"/>
      <c r="L4" s="66"/>
      <c r="M4" s="66"/>
      <c r="N4" s="66"/>
      <c r="O4" s="66"/>
      <c r="P4" s="66"/>
      <c r="Q4" s="66"/>
      <c r="R4" s="66"/>
      <c r="S4" s="66"/>
      <c r="T4" s="69"/>
      <c r="V4" s="4"/>
      <c r="W4" s="4"/>
      <c r="X4" s="4">
        <v>2</v>
      </c>
      <c r="Y4" s="5" t="s">
        <v>8</v>
      </c>
      <c r="AC4" s="5" t="s">
        <v>9</v>
      </c>
      <c r="AD4" s="5" t="s">
        <v>10</v>
      </c>
      <c r="AF4" s="5" t="s">
        <v>38</v>
      </c>
      <c r="AG4" s="5" t="s">
        <v>10</v>
      </c>
      <c r="AI4" s="5" t="s">
        <v>65</v>
      </c>
    </row>
    <row r="5" spans="1:35" s="6" customFormat="1" ht="21.75" customHeight="1">
      <c r="A5" s="62" t="s">
        <v>11</v>
      </c>
      <c r="B5" s="63"/>
      <c r="C5" s="64"/>
      <c r="D5" s="65"/>
      <c r="E5" s="66"/>
      <c r="F5" s="66"/>
      <c r="G5" s="66"/>
      <c r="H5" s="66"/>
      <c r="I5" s="66"/>
      <c r="J5" s="69"/>
      <c r="K5" s="62" t="s">
        <v>12</v>
      </c>
      <c r="L5" s="64"/>
      <c r="M5" s="70"/>
      <c r="N5" s="71"/>
      <c r="O5" s="22" t="s">
        <v>13</v>
      </c>
      <c r="P5" s="66"/>
      <c r="Q5" s="66"/>
      <c r="R5" s="22" t="s">
        <v>13</v>
      </c>
      <c r="S5" s="71"/>
      <c r="T5" s="72"/>
      <c r="V5" s="20"/>
      <c r="W5" s="20"/>
      <c r="X5" s="20">
        <v>3</v>
      </c>
      <c r="AC5" s="6" t="s">
        <v>14</v>
      </c>
      <c r="AD5" s="6" t="s">
        <v>15</v>
      </c>
      <c r="AF5" s="6" t="s">
        <v>39</v>
      </c>
      <c r="AG5" s="6" t="s">
        <v>46</v>
      </c>
      <c r="AI5" s="6" t="s">
        <v>66</v>
      </c>
    </row>
    <row r="6" spans="1:35" s="6" customFormat="1" ht="24.75" customHeight="1">
      <c r="A6" s="73" t="s">
        <v>16</v>
      </c>
      <c r="B6" s="74"/>
      <c r="C6" s="75"/>
      <c r="D6" s="76"/>
      <c r="E6" s="77"/>
      <c r="F6" s="77"/>
      <c r="G6" s="77"/>
      <c r="H6" s="77"/>
      <c r="I6" s="77"/>
      <c r="J6" s="77"/>
      <c r="K6" s="76"/>
      <c r="L6" s="77"/>
      <c r="M6" s="78"/>
      <c r="N6" s="12"/>
      <c r="O6" s="12"/>
      <c r="P6" s="12"/>
      <c r="Q6" s="12"/>
      <c r="R6" s="12"/>
      <c r="V6" s="20"/>
      <c r="W6" s="20"/>
      <c r="X6" s="20">
        <v>4</v>
      </c>
      <c r="AC6" s="6" t="s">
        <v>17</v>
      </c>
      <c r="AD6" s="6" t="s">
        <v>77</v>
      </c>
      <c r="AF6" s="6" t="s">
        <v>40</v>
      </c>
      <c r="AG6" s="6" t="s">
        <v>77</v>
      </c>
      <c r="AI6" s="6" t="s">
        <v>67</v>
      </c>
    </row>
    <row r="7" spans="1:35" s="2" customFormat="1" ht="21.75" customHeight="1">
      <c r="A7" s="79" t="s">
        <v>18</v>
      </c>
      <c r="B7" s="79"/>
      <c r="C7" s="79"/>
      <c r="D7" s="80"/>
      <c r="E7" s="80"/>
      <c r="F7" s="80"/>
      <c r="G7" s="80"/>
      <c r="H7" s="80"/>
      <c r="I7" s="80"/>
      <c r="J7" s="80"/>
      <c r="K7" s="80"/>
      <c r="L7" s="80"/>
      <c r="M7" s="79" t="s">
        <v>19</v>
      </c>
      <c r="N7" s="79"/>
      <c r="O7" s="80"/>
      <c r="P7" s="80"/>
      <c r="Q7" s="80"/>
      <c r="R7" s="80"/>
      <c r="S7" s="80"/>
      <c r="T7" s="80"/>
      <c r="U7" s="19"/>
      <c r="V7" s="1"/>
      <c r="W7" s="1"/>
      <c r="X7" s="20">
        <v>5</v>
      </c>
      <c r="AC7" s="6" t="s">
        <v>20</v>
      </c>
      <c r="AF7" s="2" t="s">
        <v>41</v>
      </c>
      <c r="AI7" s="2" t="s">
        <v>68</v>
      </c>
    </row>
    <row r="8" spans="1:35" s="2" customFormat="1" ht="21.75" customHeight="1">
      <c r="A8" s="81"/>
      <c r="B8" s="81"/>
      <c r="C8" s="81"/>
      <c r="D8" s="82"/>
      <c r="E8" s="82"/>
      <c r="F8" s="82"/>
      <c r="G8" s="82"/>
      <c r="H8" s="82"/>
      <c r="I8" s="82"/>
      <c r="J8" s="82"/>
      <c r="K8" s="82"/>
      <c r="L8" s="82"/>
      <c r="M8" s="82"/>
      <c r="N8" s="49"/>
      <c r="O8" s="19"/>
      <c r="P8" s="19"/>
      <c r="Q8" s="19"/>
      <c r="R8" s="19"/>
      <c r="S8" s="19"/>
      <c r="T8" s="19"/>
      <c r="U8" s="19"/>
      <c r="V8" s="1"/>
      <c r="W8" s="1"/>
      <c r="X8" s="20">
        <v>6</v>
      </c>
      <c r="AC8" s="6" t="s">
        <v>21</v>
      </c>
      <c r="AF8" s="2" t="s">
        <v>42</v>
      </c>
      <c r="AI8" s="2" t="s">
        <v>69</v>
      </c>
    </row>
    <row r="9" spans="1:35" s="2" customFormat="1" ht="5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"/>
      <c r="W9" s="1"/>
      <c r="X9" s="20">
        <v>7</v>
      </c>
      <c r="AC9" s="6" t="s">
        <v>22</v>
      </c>
      <c r="AF9" s="2" t="s">
        <v>43</v>
      </c>
      <c r="AI9" s="2" t="s">
        <v>70</v>
      </c>
    </row>
    <row r="10" spans="1:35" s="2" customFormat="1" ht="21" customHeight="1">
      <c r="A10" s="83" t="s">
        <v>35</v>
      </c>
      <c r="B10" s="83"/>
      <c r="C10" s="83"/>
      <c r="D10" s="83"/>
      <c r="E10" s="19"/>
      <c r="F10" s="19"/>
      <c r="G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"/>
      <c r="W10" s="1"/>
      <c r="X10" s="20"/>
      <c r="AC10" s="7" t="s">
        <v>25</v>
      </c>
      <c r="AF10" s="2" t="s">
        <v>44</v>
      </c>
      <c r="AI10" s="5" t="s">
        <v>71</v>
      </c>
    </row>
    <row r="11" spans="1:35" s="5" customFormat="1" ht="16.5" customHeight="1">
      <c r="A11" s="91" t="str">
        <f>CONCATENATE($H$3,$P11)</f>
        <v>Ｂ</v>
      </c>
      <c r="B11" s="91"/>
      <c r="C11" s="91"/>
      <c r="D11" s="91"/>
      <c r="E11" s="91"/>
      <c r="F11" s="91"/>
      <c r="G11" s="91"/>
      <c r="H11" s="91"/>
      <c r="I11" s="91"/>
      <c r="J11" s="25"/>
      <c r="K11" s="14"/>
      <c r="L11" s="6"/>
      <c r="M11" s="29"/>
      <c r="N11" s="29"/>
      <c r="O11" s="29"/>
      <c r="P11" s="84" t="s">
        <v>79</v>
      </c>
      <c r="Q11" s="84"/>
      <c r="R11" s="85" t="s">
        <v>45</v>
      </c>
      <c r="S11" s="85"/>
      <c r="T11" s="85"/>
      <c r="U11" s="6"/>
      <c r="V11" s="20"/>
      <c r="W11" s="20"/>
      <c r="X11" s="20">
        <v>8</v>
      </c>
      <c r="Y11" s="7"/>
      <c r="Z11" s="7"/>
      <c r="AA11" s="7"/>
      <c r="AB11" s="7"/>
      <c r="AC11" s="7" t="s">
        <v>26</v>
      </c>
      <c r="AD11" s="7"/>
      <c r="AI11" s="5" t="s">
        <v>72</v>
      </c>
    </row>
    <row r="12" spans="1:35" s="5" customFormat="1" ht="16.5" customHeight="1">
      <c r="A12" s="85" t="s">
        <v>23</v>
      </c>
      <c r="B12" s="85"/>
      <c r="C12" s="85" t="s">
        <v>24</v>
      </c>
      <c r="D12" s="85"/>
      <c r="E12" s="85"/>
      <c r="F12" s="85"/>
      <c r="G12" s="85"/>
      <c r="H12" s="85"/>
      <c r="I12" s="85" t="s">
        <v>31</v>
      </c>
      <c r="J12" s="85"/>
      <c r="K12" s="85"/>
      <c r="L12" s="85"/>
      <c r="M12" s="85"/>
      <c r="N12" s="85"/>
      <c r="O12" s="85" t="s">
        <v>32</v>
      </c>
      <c r="P12" s="85"/>
      <c r="Q12" s="85"/>
      <c r="R12" s="85" t="s">
        <v>33</v>
      </c>
      <c r="S12" s="85"/>
      <c r="T12" s="85"/>
      <c r="V12" s="20"/>
      <c r="W12" s="20"/>
      <c r="X12" s="20">
        <v>9</v>
      </c>
      <c r="Y12" s="7"/>
      <c r="Z12" s="7"/>
      <c r="AA12" s="7"/>
      <c r="AB12" s="7"/>
      <c r="AD12" s="7"/>
      <c r="AI12" s="5" t="s">
        <v>73</v>
      </c>
    </row>
    <row r="13" spans="1:35" s="5" customFormat="1" ht="16.5" customHeight="1">
      <c r="A13" s="85" t="s">
        <v>36</v>
      </c>
      <c r="B13" s="85"/>
      <c r="C13" s="86"/>
      <c r="D13" s="87"/>
      <c r="E13" s="87"/>
      <c r="F13" s="87"/>
      <c r="G13" s="87"/>
      <c r="H13" s="88"/>
      <c r="I13" s="89"/>
      <c r="J13" s="89"/>
      <c r="K13" s="89"/>
      <c r="L13" s="89"/>
      <c r="M13" s="89"/>
      <c r="N13" s="89"/>
      <c r="O13" s="89"/>
      <c r="P13" s="65"/>
      <c r="Q13" s="27" t="s">
        <v>30</v>
      </c>
      <c r="R13" s="90"/>
      <c r="S13" s="90"/>
      <c r="T13" s="90"/>
      <c r="X13" s="20">
        <v>10</v>
      </c>
      <c r="Y13" s="7"/>
      <c r="Z13" s="20" t="str">
        <f aca="true" t="shared" si="0" ref="Z13:Z18">VLOOKUP(A18,$AA$13:$AB$15,2)</f>
        <v>③</v>
      </c>
      <c r="AA13" s="20">
        <v>1</v>
      </c>
      <c r="AB13" s="20" t="s">
        <v>27</v>
      </c>
      <c r="AC13" s="7"/>
      <c r="AD13" s="7"/>
      <c r="AI13" s="5" t="s">
        <v>74</v>
      </c>
    </row>
    <row r="14" spans="1:35" s="5" customFormat="1" ht="16.5" customHeight="1">
      <c r="A14" s="85">
        <v>2</v>
      </c>
      <c r="B14" s="85"/>
      <c r="C14" s="65"/>
      <c r="D14" s="66"/>
      <c r="E14" s="66"/>
      <c r="F14" s="66"/>
      <c r="G14" s="66"/>
      <c r="H14" s="69"/>
      <c r="I14" s="65"/>
      <c r="J14" s="66"/>
      <c r="K14" s="66"/>
      <c r="L14" s="66"/>
      <c r="M14" s="66"/>
      <c r="N14" s="69"/>
      <c r="O14" s="89"/>
      <c r="P14" s="65"/>
      <c r="Q14" s="27" t="s">
        <v>30</v>
      </c>
      <c r="R14" s="90"/>
      <c r="S14" s="90"/>
      <c r="T14" s="90"/>
      <c r="Y14" s="7"/>
      <c r="Z14" s="20" t="str">
        <f t="shared" si="0"/>
        <v>③</v>
      </c>
      <c r="AA14" s="20">
        <v>2</v>
      </c>
      <c r="AB14" s="20" t="s">
        <v>28</v>
      </c>
      <c r="AC14" s="7"/>
      <c r="AD14" s="7"/>
      <c r="AI14" s="5" t="s">
        <v>75</v>
      </c>
    </row>
    <row r="15" spans="1:35" s="5" customFormat="1" ht="16.5" customHeight="1">
      <c r="A15" s="85">
        <v>3</v>
      </c>
      <c r="B15" s="85"/>
      <c r="C15" s="65"/>
      <c r="D15" s="66"/>
      <c r="E15" s="66"/>
      <c r="F15" s="66"/>
      <c r="G15" s="66"/>
      <c r="H15" s="69"/>
      <c r="I15" s="65"/>
      <c r="J15" s="66"/>
      <c r="K15" s="66"/>
      <c r="L15" s="66"/>
      <c r="M15" s="66"/>
      <c r="N15" s="69"/>
      <c r="O15" s="89"/>
      <c r="P15" s="65"/>
      <c r="Q15" s="27" t="s">
        <v>30</v>
      </c>
      <c r="R15" s="90"/>
      <c r="S15" s="90"/>
      <c r="T15" s="90"/>
      <c r="Y15" s="7"/>
      <c r="Z15" s="20" t="e">
        <f t="shared" si="0"/>
        <v>#N/A</v>
      </c>
      <c r="AA15" s="20">
        <v>3</v>
      </c>
      <c r="AB15" s="20" t="s">
        <v>29</v>
      </c>
      <c r="AC15" s="7"/>
      <c r="AD15" s="7"/>
      <c r="AI15" s="5" t="s">
        <v>76</v>
      </c>
    </row>
    <row r="16" spans="1:35" s="5" customFormat="1" ht="16.5" customHeight="1">
      <c r="A16" s="85">
        <v>4</v>
      </c>
      <c r="B16" s="85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65"/>
      <c r="Q16" s="27" t="s">
        <v>30</v>
      </c>
      <c r="R16" s="90"/>
      <c r="S16" s="90"/>
      <c r="T16" s="90"/>
      <c r="Y16" s="7"/>
      <c r="Z16" s="20" t="e">
        <f t="shared" si="0"/>
        <v>#N/A</v>
      </c>
      <c r="AA16" s="20"/>
      <c r="AB16" s="20"/>
      <c r="AC16" s="7"/>
      <c r="AD16" s="7"/>
      <c r="AI16" s="5" t="s">
        <v>83</v>
      </c>
    </row>
    <row r="17" spans="1:30" s="5" customFormat="1" ht="16.5" customHeight="1">
      <c r="A17" s="85">
        <v>5</v>
      </c>
      <c r="B17" s="8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65"/>
      <c r="Q17" s="27" t="s">
        <v>30</v>
      </c>
      <c r="R17" s="90"/>
      <c r="S17" s="90"/>
      <c r="T17" s="90"/>
      <c r="Y17" s="7"/>
      <c r="Z17" s="20" t="e">
        <f t="shared" si="0"/>
        <v>#N/A</v>
      </c>
      <c r="AA17" s="20"/>
      <c r="AB17" s="20"/>
      <c r="AC17" s="7"/>
      <c r="AD17" s="7"/>
    </row>
    <row r="18" spans="1:30" s="5" customFormat="1" ht="16.5" customHeight="1">
      <c r="A18" s="85">
        <v>6</v>
      </c>
      <c r="B18" s="85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65"/>
      <c r="Q18" s="27" t="s">
        <v>30</v>
      </c>
      <c r="R18" s="90"/>
      <c r="S18" s="90"/>
      <c r="T18" s="90"/>
      <c r="Y18" s="7"/>
      <c r="Z18" s="20" t="e">
        <f t="shared" si="0"/>
        <v>#N/A</v>
      </c>
      <c r="AA18" s="20"/>
      <c r="AB18" s="20"/>
      <c r="AC18" s="7"/>
      <c r="AD18" s="7"/>
    </row>
    <row r="19" spans="1:35" s="5" customFormat="1" ht="16.5" customHeight="1">
      <c r="A19" s="85">
        <v>7</v>
      </c>
      <c r="B19" s="85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65"/>
      <c r="Q19" s="27" t="s">
        <v>30</v>
      </c>
      <c r="R19" s="90"/>
      <c r="S19" s="90"/>
      <c r="T19" s="90"/>
      <c r="Y19" s="7"/>
      <c r="Z19" s="20" t="e">
        <f>VLOOKUP(#REF!,$AA$13:$AB$15,2)</f>
        <v>#REF!</v>
      </c>
      <c r="AA19" s="20"/>
      <c r="AB19" s="20"/>
      <c r="AC19" s="7"/>
      <c r="AD19" s="7"/>
      <c r="AI19" s="6"/>
    </row>
    <row r="20" spans="1:28" s="6" customFormat="1" ht="16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Z20" s="20"/>
      <c r="AA20" s="20"/>
      <c r="AB20" s="20"/>
    </row>
    <row r="21" spans="1:28" s="6" customFormat="1" ht="16.5" customHeight="1">
      <c r="A21" s="91" t="str">
        <f>CONCATENATE($H$3,$P21)</f>
        <v>Ｃ</v>
      </c>
      <c r="B21" s="91"/>
      <c r="C21" s="91"/>
      <c r="D21" s="91"/>
      <c r="E21" s="91"/>
      <c r="F21" s="91"/>
      <c r="G21" s="91"/>
      <c r="H21" s="91"/>
      <c r="I21" s="91"/>
      <c r="J21" s="25"/>
      <c r="K21" s="14"/>
      <c r="M21" s="29"/>
      <c r="N21" s="29"/>
      <c r="O21" s="29"/>
      <c r="P21" s="84" t="s">
        <v>80</v>
      </c>
      <c r="Q21" s="84"/>
      <c r="R21" s="85" t="s">
        <v>45</v>
      </c>
      <c r="S21" s="85"/>
      <c r="T21" s="85"/>
      <c r="Z21" s="20"/>
      <c r="AA21" s="20"/>
      <c r="AB21" s="20"/>
    </row>
    <row r="22" spans="1:30" s="5" customFormat="1" ht="16.5" customHeight="1">
      <c r="A22" s="85" t="s">
        <v>23</v>
      </c>
      <c r="B22" s="85"/>
      <c r="C22" s="85" t="s">
        <v>24</v>
      </c>
      <c r="D22" s="85"/>
      <c r="E22" s="85"/>
      <c r="F22" s="85"/>
      <c r="G22" s="85"/>
      <c r="H22" s="85"/>
      <c r="I22" s="85" t="s">
        <v>31</v>
      </c>
      <c r="J22" s="85"/>
      <c r="K22" s="85"/>
      <c r="L22" s="85"/>
      <c r="M22" s="85"/>
      <c r="N22" s="85"/>
      <c r="O22" s="85" t="s">
        <v>32</v>
      </c>
      <c r="P22" s="85"/>
      <c r="Q22" s="85"/>
      <c r="R22" s="85" t="s">
        <v>33</v>
      </c>
      <c r="S22" s="85"/>
      <c r="T22" s="85"/>
      <c r="Y22" s="7"/>
      <c r="Z22" s="20"/>
      <c r="AA22" s="20"/>
      <c r="AB22" s="20"/>
      <c r="AC22" s="7"/>
      <c r="AD22" s="7"/>
    </row>
    <row r="23" spans="1:30" s="5" customFormat="1" ht="16.5" customHeight="1">
      <c r="A23" s="85" t="s">
        <v>36</v>
      </c>
      <c r="B23" s="85"/>
      <c r="C23" s="86"/>
      <c r="D23" s="87"/>
      <c r="E23" s="87"/>
      <c r="F23" s="87"/>
      <c r="G23" s="87"/>
      <c r="H23" s="88"/>
      <c r="I23" s="89"/>
      <c r="J23" s="89"/>
      <c r="K23" s="89"/>
      <c r="L23" s="89"/>
      <c r="M23" s="89"/>
      <c r="N23" s="89"/>
      <c r="O23" s="89"/>
      <c r="P23" s="65"/>
      <c r="Q23" s="27" t="s">
        <v>30</v>
      </c>
      <c r="R23" s="90"/>
      <c r="S23" s="90"/>
      <c r="T23" s="90"/>
      <c r="Y23" s="7"/>
      <c r="Z23" s="20"/>
      <c r="AA23" s="20"/>
      <c r="AB23" s="20"/>
      <c r="AC23" s="7"/>
      <c r="AD23" s="7"/>
    </row>
    <row r="24" spans="1:30" s="5" customFormat="1" ht="16.5" customHeight="1">
      <c r="A24" s="85">
        <v>2</v>
      </c>
      <c r="B24" s="85"/>
      <c r="C24" s="65"/>
      <c r="D24" s="66"/>
      <c r="E24" s="66"/>
      <c r="F24" s="66"/>
      <c r="G24" s="66"/>
      <c r="H24" s="69"/>
      <c r="I24" s="65"/>
      <c r="J24" s="66"/>
      <c r="K24" s="66"/>
      <c r="L24" s="66"/>
      <c r="M24" s="66"/>
      <c r="N24" s="69"/>
      <c r="O24" s="89"/>
      <c r="P24" s="65"/>
      <c r="Q24" s="27" t="s">
        <v>30</v>
      </c>
      <c r="R24" s="90"/>
      <c r="S24" s="90"/>
      <c r="T24" s="90"/>
      <c r="Y24" s="7"/>
      <c r="Z24" s="20"/>
      <c r="AA24" s="20"/>
      <c r="AB24" s="20"/>
      <c r="AC24" s="7"/>
      <c r="AD24" s="7"/>
    </row>
    <row r="25" spans="1:30" s="5" customFormat="1" ht="16.5" customHeight="1">
      <c r="A25" s="85">
        <v>3</v>
      </c>
      <c r="B25" s="85"/>
      <c r="C25" s="65"/>
      <c r="D25" s="66"/>
      <c r="E25" s="66"/>
      <c r="F25" s="66"/>
      <c r="G25" s="66"/>
      <c r="H25" s="69"/>
      <c r="I25" s="65"/>
      <c r="J25" s="66"/>
      <c r="K25" s="66"/>
      <c r="L25" s="66"/>
      <c r="M25" s="66"/>
      <c r="N25" s="69"/>
      <c r="O25" s="89"/>
      <c r="P25" s="65"/>
      <c r="Q25" s="27" t="s">
        <v>30</v>
      </c>
      <c r="R25" s="90"/>
      <c r="S25" s="90"/>
      <c r="T25" s="90"/>
      <c r="Y25" s="7"/>
      <c r="Z25" s="20"/>
      <c r="AA25" s="20"/>
      <c r="AB25" s="20"/>
      <c r="AC25" s="7"/>
      <c r="AD25" s="7"/>
    </row>
    <row r="26" spans="1:30" s="5" customFormat="1" ht="16.5" customHeight="1">
      <c r="A26" s="85">
        <v>4</v>
      </c>
      <c r="B26" s="85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65"/>
      <c r="Q26" s="27" t="s">
        <v>30</v>
      </c>
      <c r="R26" s="90"/>
      <c r="S26" s="90"/>
      <c r="T26" s="90"/>
      <c r="Y26" s="7"/>
      <c r="Z26" s="20"/>
      <c r="AA26" s="20"/>
      <c r="AB26" s="20"/>
      <c r="AC26" s="7"/>
      <c r="AD26" s="7"/>
    </row>
    <row r="27" spans="1:30" s="5" customFormat="1" ht="16.5" customHeight="1">
      <c r="A27" s="85">
        <v>5</v>
      </c>
      <c r="B27" s="85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65"/>
      <c r="Q27" s="27" t="s">
        <v>30</v>
      </c>
      <c r="R27" s="90"/>
      <c r="S27" s="90"/>
      <c r="T27" s="90"/>
      <c r="Y27" s="7"/>
      <c r="Z27" s="20"/>
      <c r="AA27" s="20"/>
      <c r="AB27" s="20"/>
      <c r="AC27" s="7"/>
      <c r="AD27" s="7"/>
    </row>
    <row r="28" spans="1:30" s="5" customFormat="1" ht="16.5" customHeight="1">
      <c r="A28" s="85">
        <v>6</v>
      </c>
      <c r="B28" s="85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65"/>
      <c r="Q28" s="27" t="s">
        <v>30</v>
      </c>
      <c r="R28" s="90"/>
      <c r="S28" s="90"/>
      <c r="T28" s="90"/>
      <c r="Y28" s="7"/>
      <c r="Z28" s="20"/>
      <c r="AA28" s="20"/>
      <c r="AB28" s="20"/>
      <c r="AC28" s="7"/>
      <c r="AD28" s="7"/>
    </row>
    <row r="29" spans="1:30" s="5" customFormat="1" ht="16.5" customHeight="1">
      <c r="A29" s="85">
        <v>7</v>
      </c>
      <c r="B29" s="85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65"/>
      <c r="Q29" s="27" t="s">
        <v>30</v>
      </c>
      <c r="R29" s="90"/>
      <c r="S29" s="90"/>
      <c r="T29" s="90"/>
      <c r="Y29" s="7"/>
      <c r="Z29" s="20"/>
      <c r="AA29" s="20"/>
      <c r="AB29" s="20"/>
      <c r="AC29" s="7"/>
      <c r="AD29" s="7"/>
    </row>
    <row r="30" spans="1:30" s="5" customFormat="1" ht="16.5" customHeight="1">
      <c r="A30" s="12"/>
      <c r="B30" s="14"/>
      <c r="C30" s="12"/>
      <c r="D30" s="23"/>
      <c r="E30" s="24"/>
      <c r="F30" s="24"/>
      <c r="G30" s="24"/>
      <c r="H30" s="24"/>
      <c r="I30" s="17"/>
      <c r="J30" s="17"/>
      <c r="K30" s="18"/>
      <c r="L30" s="17"/>
      <c r="M30" s="23"/>
      <c r="N30" s="24"/>
      <c r="O30" s="24"/>
      <c r="P30" s="24"/>
      <c r="Q30" s="24"/>
      <c r="R30" s="12"/>
      <c r="S30" s="14"/>
      <c r="T30" s="14"/>
      <c r="Y30" s="7"/>
      <c r="Z30" s="20"/>
      <c r="AA30" s="20"/>
      <c r="AB30" s="20"/>
      <c r="AC30" s="7"/>
      <c r="AD30" s="7"/>
    </row>
    <row r="31" spans="1:30" s="5" customFormat="1" ht="16.5" customHeight="1">
      <c r="A31" s="91" t="str">
        <f>CONCATENATE($H$3,$P31)</f>
        <v>Ｄ</v>
      </c>
      <c r="B31" s="91"/>
      <c r="C31" s="91"/>
      <c r="D31" s="91"/>
      <c r="E31" s="91"/>
      <c r="F31" s="91"/>
      <c r="G31" s="91"/>
      <c r="H31" s="91"/>
      <c r="I31" s="91"/>
      <c r="J31" s="25"/>
      <c r="K31" s="14"/>
      <c r="L31" s="6"/>
      <c r="M31" s="29"/>
      <c r="N31" s="29"/>
      <c r="O31" s="29"/>
      <c r="P31" s="84" t="s">
        <v>81</v>
      </c>
      <c r="Q31" s="84"/>
      <c r="R31" s="85" t="s">
        <v>45</v>
      </c>
      <c r="S31" s="85"/>
      <c r="T31" s="85"/>
      <c r="Y31" s="7"/>
      <c r="Z31" s="20"/>
      <c r="AA31" s="20"/>
      <c r="AB31" s="20"/>
      <c r="AC31" s="7"/>
      <c r="AD31" s="7"/>
    </row>
    <row r="32" spans="1:30" s="5" customFormat="1" ht="16.5" customHeight="1">
      <c r="A32" s="85" t="s">
        <v>23</v>
      </c>
      <c r="B32" s="85"/>
      <c r="C32" s="85" t="s">
        <v>24</v>
      </c>
      <c r="D32" s="85"/>
      <c r="E32" s="85"/>
      <c r="F32" s="85"/>
      <c r="G32" s="85"/>
      <c r="H32" s="85"/>
      <c r="I32" s="85" t="s">
        <v>31</v>
      </c>
      <c r="J32" s="85"/>
      <c r="K32" s="85"/>
      <c r="L32" s="85"/>
      <c r="M32" s="85"/>
      <c r="N32" s="85"/>
      <c r="O32" s="85" t="s">
        <v>32</v>
      </c>
      <c r="P32" s="85"/>
      <c r="Q32" s="85"/>
      <c r="R32" s="85" t="s">
        <v>33</v>
      </c>
      <c r="S32" s="85"/>
      <c r="T32" s="85"/>
      <c r="Y32" s="7"/>
      <c r="Z32" s="20"/>
      <c r="AA32" s="20"/>
      <c r="AB32" s="20"/>
      <c r="AC32" s="7"/>
      <c r="AD32" s="7"/>
    </row>
    <row r="33" spans="1:30" s="5" customFormat="1" ht="16.5" customHeight="1">
      <c r="A33" s="85" t="s">
        <v>36</v>
      </c>
      <c r="B33" s="85"/>
      <c r="C33" s="65"/>
      <c r="D33" s="66"/>
      <c r="E33" s="66"/>
      <c r="F33" s="66"/>
      <c r="G33" s="66"/>
      <c r="H33" s="69"/>
      <c r="I33" s="65"/>
      <c r="J33" s="66"/>
      <c r="K33" s="66"/>
      <c r="L33" s="66"/>
      <c r="M33" s="66"/>
      <c r="N33" s="69"/>
      <c r="O33" s="89"/>
      <c r="P33" s="65"/>
      <c r="Q33" s="27" t="s">
        <v>30</v>
      </c>
      <c r="R33" s="90"/>
      <c r="S33" s="90"/>
      <c r="T33" s="90"/>
      <c r="Y33" s="7"/>
      <c r="Z33" s="20"/>
      <c r="AA33" s="20"/>
      <c r="AB33" s="20"/>
      <c r="AC33" s="7"/>
      <c r="AD33" s="7"/>
    </row>
    <row r="34" spans="1:30" s="5" customFormat="1" ht="16.5" customHeight="1">
      <c r="A34" s="85">
        <v>2</v>
      </c>
      <c r="B34" s="85"/>
      <c r="C34" s="65"/>
      <c r="D34" s="66"/>
      <c r="E34" s="66"/>
      <c r="F34" s="66"/>
      <c r="G34" s="66"/>
      <c r="H34" s="69"/>
      <c r="I34" s="65"/>
      <c r="J34" s="66"/>
      <c r="K34" s="66"/>
      <c r="L34" s="66"/>
      <c r="M34" s="66"/>
      <c r="N34" s="69"/>
      <c r="O34" s="89"/>
      <c r="P34" s="65"/>
      <c r="Q34" s="27" t="s">
        <v>30</v>
      </c>
      <c r="R34" s="90"/>
      <c r="S34" s="90"/>
      <c r="T34" s="90"/>
      <c r="Y34" s="7"/>
      <c r="Z34" s="20"/>
      <c r="AA34" s="20"/>
      <c r="AB34" s="20"/>
      <c r="AC34" s="7"/>
      <c r="AD34" s="7"/>
    </row>
    <row r="35" spans="1:30" s="5" customFormat="1" ht="16.5" customHeight="1">
      <c r="A35" s="85">
        <v>3</v>
      </c>
      <c r="B35" s="8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65"/>
      <c r="Q35" s="27" t="s">
        <v>30</v>
      </c>
      <c r="R35" s="90"/>
      <c r="S35" s="90"/>
      <c r="T35" s="90"/>
      <c r="Y35" s="7"/>
      <c r="Z35" s="20"/>
      <c r="AA35" s="20"/>
      <c r="AB35" s="20"/>
      <c r="AC35" s="7"/>
      <c r="AD35" s="7"/>
    </row>
    <row r="36" spans="1:30" s="5" customFormat="1" ht="16.5" customHeight="1">
      <c r="A36" s="85">
        <v>4</v>
      </c>
      <c r="B36" s="85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65"/>
      <c r="Q36" s="27" t="s">
        <v>30</v>
      </c>
      <c r="R36" s="90"/>
      <c r="S36" s="90"/>
      <c r="T36" s="90"/>
      <c r="Y36" s="7"/>
      <c r="Z36" s="20"/>
      <c r="AA36" s="20"/>
      <c r="AB36" s="20"/>
      <c r="AC36" s="7"/>
      <c r="AD36" s="7"/>
    </row>
    <row r="37" spans="1:30" s="5" customFormat="1" ht="16.5" customHeight="1">
      <c r="A37" s="85">
        <v>5</v>
      </c>
      <c r="B37" s="85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65"/>
      <c r="Q37" s="27" t="s">
        <v>30</v>
      </c>
      <c r="R37" s="90"/>
      <c r="S37" s="90"/>
      <c r="T37" s="90"/>
      <c r="Y37" s="7"/>
      <c r="Z37" s="20"/>
      <c r="AA37" s="20"/>
      <c r="AB37" s="20"/>
      <c r="AC37" s="7"/>
      <c r="AD37" s="7"/>
    </row>
    <row r="38" spans="1:30" s="5" customFormat="1" ht="16.5" customHeight="1">
      <c r="A38" s="85">
        <v>6</v>
      </c>
      <c r="B38" s="85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65"/>
      <c r="Q38" s="27" t="s">
        <v>30</v>
      </c>
      <c r="R38" s="90"/>
      <c r="S38" s="90"/>
      <c r="T38" s="90"/>
      <c r="Y38" s="7"/>
      <c r="Z38" s="20"/>
      <c r="AA38" s="20"/>
      <c r="AB38" s="20"/>
      <c r="AC38" s="7"/>
      <c r="AD38" s="7"/>
    </row>
    <row r="39" spans="1:30" s="5" customFormat="1" ht="16.5" customHeight="1">
      <c r="A39" s="85">
        <v>7</v>
      </c>
      <c r="B39" s="85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65"/>
      <c r="Q39" s="27" t="s">
        <v>30</v>
      </c>
      <c r="R39" s="90"/>
      <c r="S39" s="90"/>
      <c r="T39" s="90"/>
      <c r="Y39" s="7"/>
      <c r="Z39" s="20"/>
      <c r="AA39" s="20"/>
      <c r="AB39" s="20"/>
      <c r="AC39" s="7"/>
      <c r="AD39" s="7"/>
    </row>
    <row r="40" spans="1:30" s="5" customFormat="1" ht="16.5" customHeight="1">
      <c r="A40" s="12"/>
      <c r="B40" s="14"/>
      <c r="C40" s="12"/>
      <c r="D40" s="23"/>
      <c r="E40" s="24"/>
      <c r="F40" s="24"/>
      <c r="G40" s="24"/>
      <c r="H40" s="24"/>
      <c r="I40" s="17"/>
      <c r="J40" s="17"/>
      <c r="K40" s="18"/>
      <c r="L40" s="17"/>
      <c r="M40" s="23"/>
      <c r="N40" s="24"/>
      <c r="O40" s="24"/>
      <c r="P40" s="24"/>
      <c r="Q40" s="24"/>
      <c r="R40" s="12"/>
      <c r="S40" s="14"/>
      <c r="T40" s="14"/>
      <c r="Y40" s="7"/>
      <c r="Z40" s="20"/>
      <c r="AA40" s="20"/>
      <c r="AB40" s="20"/>
      <c r="AC40" s="7"/>
      <c r="AD40" s="7"/>
    </row>
    <row r="41" spans="1:30" s="5" customFormat="1" ht="16.5" customHeight="1">
      <c r="A41" s="91" t="str">
        <f>CONCATENATE($H$3,$P41)</f>
        <v>Ｅ</v>
      </c>
      <c r="B41" s="91"/>
      <c r="C41" s="91"/>
      <c r="D41" s="91"/>
      <c r="E41" s="91"/>
      <c r="F41" s="91"/>
      <c r="G41" s="91"/>
      <c r="H41" s="91"/>
      <c r="I41" s="91"/>
      <c r="J41" s="25"/>
      <c r="K41" s="14"/>
      <c r="L41" s="6"/>
      <c r="M41" s="29"/>
      <c r="N41" s="29"/>
      <c r="O41" s="29"/>
      <c r="P41" s="84" t="s">
        <v>82</v>
      </c>
      <c r="Q41" s="84"/>
      <c r="R41" s="85" t="s">
        <v>45</v>
      </c>
      <c r="S41" s="85"/>
      <c r="T41" s="85"/>
      <c r="Y41" s="7"/>
      <c r="Z41" s="20"/>
      <c r="AA41" s="20"/>
      <c r="AB41" s="20"/>
      <c r="AC41" s="7"/>
      <c r="AD41" s="7"/>
    </row>
    <row r="42" spans="1:30" s="5" customFormat="1" ht="16.5" customHeight="1">
      <c r="A42" s="85" t="s">
        <v>23</v>
      </c>
      <c r="B42" s="85"/>
      <c r="C42" s="85" t="s">
        <v>24</v>
      </c>
      <c r="D42" s="85"/>
      <c r="E42" s="85"/>
      <c r="F42" s="85"/>
      <c r="G42" s="85"/>
      <c r="H42" s="85"/>
      <c r="I42" s="85" t="s">
        <v>31</v>
      </c>
      <c r="J42" s="85"/>
      <c r="K42" s="85"/>
      <c r="L42" s="85"/>
      <c r="M42" s="85"/>
      <c r="N42" s="85"/>
      <c r="O42" s="85" t="s">
        <v>32</v>
      </c>
      <c r="P42" s="85"/>
      <c r="Q42" s="85"/>
      <c r="R42" s="85" t="s">
        <v>33</v>
      </c>
      <c r="S42" s="85"/>
      <c r="T42" s="85"/>
      <c r="Y42" s="7"/>
      <c r="Z42" s="20"/>
      <c r="AA42" s="20"/>
      <c r="AB42" s="20"/>
      <c r="AC42" s="7"/>
      <c r="AD42" s="7"/>
    </row>
    <row r="43" spans="1:30" s="5" customFormat="1" ht="16.5" customHeight="1">
      <c r="A43" s="85" t="s">
        <v>36</v>
      </c>
      <c r="B43" s="85"/>
      <c r="C43" s="65"/>
      <c r="D43" s="66"/>
      <c r="E43" s="66"/>
      <c r="F43" s="66"/>
      <c r="G43" s="66"/>
      <c r="H43" s="69"/>
      <c r="I43" s="65"/>
      <c r="J43" s="66"/>
      <c r="K43" s="66"/>
      <c r="L43" s="66"/>
      <c r="M43" s="66"/>
      <c r="N43" s="69"/>
      <c r="O43" s="89"/>
      <c r="P43" s="65"/>
      <c r="Q43" s="27" t="s">
        <v>30</v>
      </c>
      <c r="R43" s="90"/>
      <c r="S43" s="90"/>
      <c r="T43" s="90"/>
      <c r="Y43" s="7"/>
      <c r="Z43" s="20"/>
      <c r="AA43" s="20"/>
      <c r="AB43" s="20"/>
      <c r="AC43" s="7"/>
      <c r="AD43" s="7"/>
    </row>
    <row r="44" spans="1:30" s="5" customFormat="1" ht="16.5" customHeight="1">
      <c r="A44" s="85">
        <v>2</v>
      </c>
      <c r="B44" s="85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65"/>
      <c r="Q44" s="27" t="s">
        <v>30</v>
      </c>
      <c r="R44" s="90"/>
      <c r="S44" s="90"/>
      <c r="T44" s="90"/>
      <c r="Y44" s="7"/>
      <c r="Z44" s="20"/>
      <c r="AA44" s="20"/>
      <c r="AB44" s="20"/>
      <c r="AC44" s="7"/>
      <c r="AD44" s="7"/>
    </row>
    <row r="45" spans="1:30" s="5" customFormat="1" ht="16.5" customHeight="1">
      <c r="A45" s="85">
        <v>3</v>
      </c>
      <c r="B45" s="85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65"/>
      <c r="Q45" s="27" t="s">
        <v>30</v>
      </c>
      <c r="R45" s="90"/>
      <c r="S45" s="90"/>
      <c r="T45" s="90"/>
      <c r="Y45" s="7"/>
      <c r="Z45" s="20"/>
      <c r="AA45" s="20"/>
      <c r="AB45" s="20"/>
      <c r="AC45" s="7"/>
      <c r="AD45" s="7"/>
    </row>
    <row r="46" spans="1:30" s="5" customFormat="1" ht="16.5" customHeight="1">
      <c r="A46" s="85">
        <v>4</v>
      </c>
      <c r="B46" s="85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65"/>
      <c r="Q46" s="27" t="s">
        <v>30</v>
      </c>
      <c r="R46" s="90"/>
      <c r="S46" s="90"/>
      <c r="T46" s="90"/>
      <c r="Y46" s="7"/>
      <c r="Z46" s="20"/>
      <c r="AA46" s="20"/>
      <c r="AB46" s="20"/>
      <c r="AC46" s="7"/>
      <c r="AD46" s="7"/>
    </row>
    <row r="47" spans="1:20" ht="16.5" customHeight="1">
      <c r="A47" s="85">
        <v>5</v>
      </c>
      <c r="B47" s="85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65"/>
      <c r="Q47" s="27" t="s">
        <v>30</v>
      </c>
      <c r="R47" s="90"/>
      <c r="S47" s="90"/>
      <c r="T47" s="90"/>
    </row>
    <row r="48" spans="1:20" ht="16.5" customHeight="1">
      <c r="A48" s="85">
        <v>6</v>
      </c>
      <c r="B48" s="85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65"/>
      <c r="Q48" s="27" t="s">
        <v>30</v>
      </c>
      <c r="R48" s="90"/>
      <c r="S48" s="90"/>
      <c r="T48" s="90"/>
    </row>
    <row r="49" spans="1:30" s="5" customFormat="1" ht="16.5" customHeight="1">
      <c r="A49" s="85">
        <v>7</v>
      </c>
      <c r="B49" s="85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65"/>
      <c r="Q49" s="27" t="s">
        <v>30</v>
      </c>
      <c r="R49" s="90"/>
      <c r="S49" s="90"/>
      <c r="T49" s="90"/>
      <c r="Y49" s="7"/>
      <c r="Z49" s="20"/>
      <c r="AA49" s="20"/>
      <c r="AB49" s="20"/>
      <c r="AC49" s="7"/>
      <c r="AD49" s="7"/>
    </row>
    <row r="50" spans="1:30" s="5" customFormat="1" ht="16.5" customHeight="1">
      <c r="A50" s="12"/>
      <c r="B50" s="14"/>
      <c r="C50" s="12"/>
      <c r="D50" s="15"/>
      <c r="E50" s="16"/>
      <c r="F50" s="16"/>
      <c r="G50" s="16"/>
      <c r="H50" s="16"/>
      <c r="I50" s="12"/>
      <c r="J50" s="12"/>
      <c r="K50" s="14"/>
      <c r="L50" s="12"/>
      <c r="M50" s="15"/>
      <c r="N50" s="16"/>
      <c r="O50" s="16"/>
      <c r="P50" s="16"/>
      <c r="Q50" s="16"/>
      <c r="R50" s="12"/>
      <c r="S50" s="14"/>
      <c r="T50" s="14"/>
      <c r="Y50" s="7"/>
      <c r="Z50" s="20"/>
      <c r="AA50" s="20"/>
      <c r="AB50" s="20"/>
      <c r="AC50" s="7"/>
      <c r="AD50" s="7"/>
    </row>
    <row r="51" spans="1:30" s="5" customFormat="1" ht="16.5" customHeight="1">
      <c r="A51" s="12"/>
      <c r="B51" s="14"/>
      <c r="C51" s="12"/>
      <c r="D51" s="15"/>
      <c r="E51" s="16"/>
      <c r="F51" s="16"/>
      <c r="G51" s="16"/>
      <c r="H51" s="16"/>
      <c r="I51" s="12"/>
      <c r="J51" s="12"/>
      <c r="K51" s="14"/>
      <c r="L51" s="12"/>
      <c r="M51" s="15"/>
      <c r="N51" s="16"/>
      <c r="O51" s="16"/>
      <c r="P51" s="16"/>
      <c r="Q51" s="16"/>
      <c r="R51" s="12"/>
      <c r="S51" s="14"/>
      <c r="T51" s="14"/>
      <c r="Y51" s="7"/>
      <c r="Z51" s="20"/>
      <c r="AA51" s="20"/>
      <c r="AB51" s="20"/>
      <c r="AC51" s="7"/>
      <c r="AD51" s="7"/>
    </row>
    <row r="52" spans="1:30" s="5" customFormat="1" ht="16.5" customHeight="1">
      <c r="A52" s="91">
        <f>CONCATENATE($H$3,$P52)</f>
      </c>
      <c r="B52" s="91"/>
      <c r="C52" s="91"/>
      <c r="D52" s="91"/>
      <c r="E52" s="91"/>
      <c r="F52" s="91"/>
      <c r="G52" s="91"/>
      <c r="H52" s="91"/>
      <c r="I52" s="91"/>
      <c r="J52" s="92">
        <f>H3</f>
        <v>0</v>
      </c>
      <c r="K52" s="92"/>
      <c r="L52" s="92"/>
      <c r="M52" s="92"/>
      <c r="N52" s="93" t="s">
        <v>2</v>
      </c>
      <c r="O52" s="94"/>
      <c r="P52" s="84"/>
      <c r="Q52" s="84"/>
      <c r="R52" s="85" t="s">
        <v>45</v>
      </c>
      <c r="S52" s="85"/>
      <c r="T52" s="85"/>
      <c r="U52" s="6"/>
      <c r="V52" s="20"/>
      <c r="W52" s="20"/>
      <c r="X52" s="20"/>
      <c r="Y52" s="7"/>
      <c r="Z52" s="7"/>
      <c r="AA52" s="7"/>
      <c r="AB52" s="7"/>
      <c r="AC52" s="7"/>
      <c r="AD52" s="7"/>
    </row>
    <row r="53" spans="1:30" s="5" customFormat="1" ht="16.5" customHeight="1">
      <c r="A53" s="85" t="s">
        <v>23</v>
      </c>
      <c r="B53" s="85"/>
      <c r="C53" s="85" t="s">
        <v>24</v>
      </c>
      <c r="D53" s="85"/>
      <c r="E53" s="85"/>
      <c r="F53" s="85"/>
      <c r="G53" s="85"/>
      <c r="H53" s="85"/>
      <c r="I53" s="85" t="s">
        <v>31</v>
      </c>
      <c r="J53" s="85"/>
      <c r="K53" s="85"/>
      <c r="L53" s="85"/>
      <c r="M53" s="85"/>
      <c r="N53" s="85"/>
      <c r="O53" s="85" t="s">
        <v>32</v>
      </c>
      <c r="P53" s="85"/>
      <c r="Q53" s="85"/>
      <c r="R53" s="85" t="s">
        <v>33</v>
      </c>
      <c r="S53" s="85"/>
      <c r="T53" s="85"/>
      <c r="V53" s="20"/>
      <c r="W53" s="20"/>
      <c r="X53" s="20"/>
      <c r="Y53" s="7"/>
      <c r="Z53" s="7"/>
      <c r="AA53" s="7"/>
      <c r="AB53" s="7"/>
      <c r="AC53" s="7"/>
      <c r="AD53" s="7"/>
    </row>
    <row r="54" spans="1:30" s="5" customFormat="1" ht="16.5" customHeight="1">
      <c r="A54" s="85" t="s">
        <v>36</v>
      </c>
      <c r="B54" s="85"/>
      <c r="C54" s="86"/>
      <c r="D54" s="87"/>
      <c r="E54" s="87"/>
      <c r="F54" s="87"/>
      <c r="G54" s="87"/>
      <c r="H54" s="88"/>
      <c r="I54" s="89"/>
      <c r="J54" s="89"/>
      <c r="K54" s="89"/>
      <c r="L54" s="89"/>
      <c r="M54" s="89"/>
      <c r="N54" s="89"/>
      <c r="O54" s="89"/>
      <c r="P54" s="65"/>
      <c r="Q54" s="27" t="s">
        <v>30</v>
      </c>
      <c r="R54" s="90"/>
      <c r="S54" s="90"/>
      <c r="T54" s="90"/>
      <c r="X54" s="20"/>
      <c r="Y54" s="7"/>
      <c r="Z54" s="20"/>
      <c r="AA54" s="20"/>
      <c r="AB54" s="20"/>
      <c r="AC54" s="7"/>
      <c r="AD54" s="7"/>
    </row>
    <row r="55" spans="1:30" s="5" customFormat="1" ht="16.5" customHeight="1">
      <c r="A55" s="85">
        <v>2</v>
      </c>
      <c r="B55" s="85"/>
      <c r="C55" s="65"/>
      <c r="D55" s="66"/>
      <c r="E55" s="66"/>
      <c r="F55" s="66"/>
      <c r="G55" s="66"/>
      <c r="H55" s="69"/>
      <c r="I55" s="65"/>
      <c r="J55" s="66"/>
      <c r="K55" s="66"/>
      <c r="L55" s="66"/>
      <c r="M55" s="66"/>
      <c r="N55" s="69"/>
      <c r="O55" s="89"/>
      <c r="P55" s="65"/>
      <c r="Q55" s="27" t="s">
        <v>30</v>
      </c>
      <c r="R55" s="90"/>
      <c r="S55" s="90"/>
      <c r="T55" s="90"/>
      <c r="Y55" s="7"/>
      <c r="Z55" s="20"/>
      <c r="AA55" s="20"/>
      <c r="AB55" s="20"/>
      <c r="AC55" s="7"/>
      <c r="AD55" s="7"/>
    </row>
    <row r="56" spans="1:30" s="5" customFormat="1" ht="16.5" customHeight="1">
      <c r="A56" s="85">
        <v>3</v>
      </c>
      <c r="B56" s="85"/>
      <c r="C56" s="65"/>
      <c r="D56" s="66"/>
      <c r="E56" s="66"/>
      <c r="F56" s="66"/>
      <c r="G56" s="66"/>
      <c r="H56" s="69"/>
      <c r="I56" s="65"/>
      <c r="J56" s="66"/>
      <c r="K56" s="66"/>
      <c r="L56" s="66"/>
      <c r="M56" s="66"/>
      <c r="N56" s="69"/>
      <c r="O56" s="89"/>
      <c r="P56" s="65"/>
      <c r="Q56" s="27" t="s">
        <v>30</v>
      </c>
      <c r="R56" s="90"/>
      <c r="S56" s="90"/>
      <c r="T56" s="90"/>
      <c r="Y56" s="7"/>
      <c r="Z56" s="20"/>
      <c r="AA56" s="20"/>
      <c r="AB56" s="20"/>
      <c r="AC56" s="7"/>
      <c r="AD56" s="7"/>
    </row>
    <row r="57" spans="1:30" s="5" customFormat="1" ht="16.5" customHeight="1">
      <c r="A57" s="85">
        <v>4</v>
      </c>
      <c r="B57" s="85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65"/>
      <c r="Q57" s="27" t="s">
        <v>30</v>
      </c>
      <c r="R57" s="90"/>
      <c r="S57" s="90"/>
      <c r="T57" s="90"/>
      <c r="Y57" s="7"/>
      <c r="Z57" s="20" t="e">
        <f>VLOOKUP(A62,$AA$13:$AB$15,2)</f>
        <v>#N/A</v>
      </c>
      <c r="AA57" s="20"/>
      <c r="AB57" s="20"/>
      <c r="AC57" s="7"/>
      <c r="AD57" s="7"/>
    </row>
    <row r="58" spans="1:30" s="5" customFormat="1" ht="16.5" customHeight="1">
      <c r="A58" s="85">
        <v>5</v>
      </c>
      <c r="B58" s="85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65"/>
      <c r="Q58" s="27" t="s">
        <v>30</v>
      </c>
      <c r="R58" s="90"/>
      <c r="S58" s="90"/>
      <c r="T58" s="90"/>
      <c r="Y58" s="7"/>
      <c r="Z58" s="20" t="e">
        <f>VLOOKUP(A63,$AA$13:$AB$15,2)</f>
        <v>#N/A</v>
      </c>
      <c r="AA58" s="20"/>
      <c r="AB58" s="20"/>
      <c r="AC58" s="7"/>
      <c r="AD58" s="7"/>
    </row>
    <row r="59" spans="1:30" s="5" customFormat="1" ht="16.5" customHeight="1">
      <c r="A59" s="85">
        <v>6</v>
      </c>
      <c r="B59" s="85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65"/>
      <c r="Q59" s="27" t="s">
        <v>30</v>
      </c>
      <c r="R59" s="90"/>
      <c r="S59" s="90"/>
      <c r="T59" s="90"/>
      <c r="Y59" s="7"/>
      <c r="Z59" s="20" t="e">
        <f>VLOOKUP(A64,$AA$13:$AB$15,2)</f>
        <v>#N/A</v>
      </c>
      <c r="AA59" s="20"/>
      <c r="AB59" s="20"/>
      <c r="AC59" s="7"/>
      <c r="AD59" s="7"/>
    </row>
    <row r="60" spans="1:30" s="5" customFormat="1" ht="16.5" customHeight="1">
      <c r="A60" s="85">
        <v>7</v>
      </c>
      <c r="B60" s="85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65"/>
      <c r="Q60" s="27" t="s">
        <v>30</v>
      </c>
      <c r="R60" s="90"/>
      <c r="S60" s="90"/>
      <c r="T60" s="90"/>
      <c r="Y60" s="7"/>
      <c r="Z60" s="20" t="e">
        <f>VLOOKUP(#REF!,$AA$13:$AB$15,2)</f>
        <v>#REF!</v>
      </c>
      <c r="AA60" s="20"/>
      <c r="AB60" s="20"/>
      <c r="AC60" s="7"/>
      <c r="AD60" s="7"/>
    </row>
    <row r="61" spans="1:28" s="6" customFormat="1" ht="16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Z61" s="20"/>
      <c r="AA61" s="20"/>
      <c r="AB61" s="20"/>
    </row>
    <row r="62" spans="1:28" s="6" customFormat="1" ht="16.5" customHeight="1">
      <c r="A62" s="91">
        <f>CONCATENATE($H$3,$P62)</f>
      </c>
      <c r="B62" s="91"/>
      <c r="C62" s="91"/>
      <c r="D62" s="91"/>
      <c r="E62" s="91"/>
      <c r="F62" s="91"/>
      <c r="G62" s="91"/>
      <c r="H62" s="91"/>
      <c r="I62" s="91"/>
      <c r="J62" s="25"/>
      <c r="K62" s="14"/>
      <c r="M62" s="29"/>
      <c r="N62" s="29"/>
      <c r="O62" s="29"/>
      <c r="P62" s="84"/>
      <c r="Q62" s="84"/>
      <c r="R62" s="85" t="s">
        <v>45</v>
      </c>
      <c r="S62" s="85"/>
      <c r="T62" s="85"/>
      <c r="Z62" s="20"/>
      <c r="AA62" s="20"/>
      <c r="AB62" s="20"/>
    </row>
    <row r="63" spans="1:30" s="5" customFormat="1" ht="16.5" customHeight="1">
      <c r="A63" s="85" t="s">
        <v>23</v>
      </c>
      <c r="B63" s="85"/>
      <c r="C63" s="85" t="s">
        <v>24</v>
      </c>
      <c r="D63" s="85"/>
      <c r="E63" s="85"/>
      <c r="F63" s="85"/>
      <c r="G63" s="85"/>
      <c r="H63" s="85"/>
      <c r="I63" s="85" t="s">
        <v>31</v>
      </c>
      <c r="J63" s="85"/>
      <c r="K63" s="85"/>
      <c r="L63" s="85"/>
      <c r="M63" s="85"/>
      <c r="N63" s="85"/>
      <c r="O63" s="85" t="s">
        <v>32</v>
      </c>
      <c r="P63" s="85"/>
      <c r="Q63" s="85"/>
      <c r="R63" s="85" t="s">
        <v>33</v>
      </c>
      <c r="S63" s="85"/>
      <c r="T63" s="85"/>
      <c r="Y63" s="7"/>
      <c r="Z63" s="20"/>
      <c r="AA63" s="20"/>
      <c r="AB63" s="20"/>
      <c r="AC63" s="7"/>
      <c r="AD63" s="7"/>
    </row>
    <row r="64" spans="1:30" s="5" customFormat="1" ht="16.5" customHeight="1">
      <c r="A64" s="85" t="s">
        <v>36</v>
      </c>
      <c r="B64" s="85"/>
      <c r="C64" s="86"/>
      <c r="D64" s="87"/>
      <c r="E64" s="87"/>
      <c r="F64" s="87"/>
      <c r="G64" s="87"/>
      <c r="H64" s="88"/>
      <c r="I64" s="89"/>
      <c r="J64" s="89"/>
      <c r="K64" s="89"/>
      <c r="L64" s="89"/>
      <c r="M64" s="89"/>
      <c r="N64" s="89"/>
      <c r="O64" s="89"/>
      <c r="P64" s="65"/>
      <c r="Q64" s="27" t="s">
        <v>30</v>
      </c>
      <c r="R64" s="90"/>
      <c r="S64" s="90"/>
      <c r="T64" s="90"/>
      <c r="Y64" s="7"/>
      <c r="Z64" s="20"/>
      <c r="AA64" s="20"/>
      <c r="AB64" s="20"/>
      <c r="AC64" s="7"/>
      <c r="AD64" s="7"/>
    </row>
    <row r="65" spans="1:30" s="5" customFormat="1" ht="16.5" customHeight="1">
      <c r="A65" s="85">
        <v>2</v>
      </c>
      <c r="B65" s="85"/>
      <c r="C65" s="65"/>
      <c r="D65" s="66"/>
      <c r="E65" s="66"/>
      <c r="F65" s="66"/>
      <c r="G65" s="66"/>
      <c r="H65" s="69"/>
      <c r="I65" s="65"/>
      <c r="J65" s="66"/>
      <c r="K65" s="66"/>
      <c r="L65" s="66"/>
      <c r="M65" s="66"/>
      <c r="N65" s="69"/>
      <c r="O65" s="89"/>
      <c r="P65" s="65"/>
      <c r="Q65" s="27" t="s">
        <v>30</v>
      </c>
      <c r="R65" s="90"/>
      <c r="S65" s="90"/>
      <c r="T65" s="90"/>
      <c r="Y65" s="7"/>
      <c r="Z65" s="20"/>
      <c r="AA65" s="20"/>
      <c r="AB65" s="20"/>
      <c r="AC65" s="7"/>
      <c r="AD65" s="7"/>
    </row>
    <row r="66" spans="1:30" s="5" customFormat="1" ht="16.5" customHeight="1">
      <c r="A66" s="85">
        <v>3</v>
      </c>
      <c r="B66" s="85"/>
      <c r="C66" s="65"/>
      <c r="D66" s="66"/>
      <c r="E66" s="66"/>
      <c r="F66" s="66"/>
      <c r="G66" s="66"/>
      <c r="H66" s="69"/>
      <c r="I66" s="65"/>
      <c r="J66" s="66"/>
      <c r="K66" s="66"/>
      <c r="L66" s="66"/>
      <c r="M66" s="66"/>
      <c r="N66" s="69"/>
      <c r="O66" s="89"/>
      <c r="P66" s="65"/>
      <c r="Q66" s="27" t="s">
        <v>30</v>
      </c>
      <c r="R66" s="90"/>
      <c r="S66" s="90"/>
      <c r="T66" s="90"/>
      <c r="Y66" s="7"/>
      <c r="Z66" s="20"/>
      <c r="AA66" s="20"/>
      <c r="AB66" s="20"/>
      <c r="AC66" s="7"/>
      <c r="AD66" s="7"/>
    </row>
    <row r="67" spans="1:30" s="5" customFormat="1" ht="16.5" customHeight="1">
      <c r="A67" s="85">
        <v>4</v>
      </c>
      <c r="B67" s="85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65"/>
      <c r="Q67" s="27" t="s">
        <v>30</v>
      </c>
      <c r="R67" s="90"/>
      <c r="S67" s="90"/>
      <c r="T67" s="90"/>
      <c r="Y67" s="7"/>
      <c r="Z67" s="20"/>
      <c r="AA67" s="20"/>
      <c r="AB67" s="20"/>
      <c r="AC67" s="7"/>
      <c r="AD67" s="7"/>
    </row>
    <row r="68" spans="1:30" s="5" customFormat="1" ht="16.5" customHeight="1">
      <c r="A68" s="85">
        <v>5</v>
      </c>
      <c r="B68" s="85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65"/>
      <c r="Q68" s="27" t="s">
        <v>30</v>
      </c>
      <c r="R68" s="90"/>
      <c r="S68" s="90"/>
      <c r="T68" s="90"/>
      <c r="Y68" s="7"/>
      <c r="Z68" s="20"/>
      <c r="AA68" s="20"/>
      <c r="AB68" s="20"/>
      <c r="AC68" s="7"/>
      <c r="AD68" s="7"/>
    </row>
    <row r="69" spans="1:30" s="5" customFormat="1" ht="16.5" customHeight="1">
      <c r="A69" s="85">
        <v>6</v>
      </c>
      <c r="B69" s="85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65"/>
      <c r="Q69" s="27" t="s">
        <v>30</v>
      </c>
      <c r="R69" s="90"/>
      <c r="S69" s="90"/>
      <c r="T69" s="90"/>
      <c r="Y69" s="7"/>
      <c r="Z69" s="20"/>
      <c r="AA69" s="20"/>
      <c r="AB69" s="20"/>
      <c r="AC69" s="7"/>
      <c r="AD69" s="7"/>
    </row>
    <row r="70" spans="1:30" s="5" customFormat="1" ht="16.5" customHeight="1">
      <c r="A70" s="85">
        <v>7</v>
      </c>
      <c r="B70" s="85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65"/>
      <c r="Q70" s="27" t="s">
        <v>30</v>
      </c>
      <c r="R70" s="90"/>
      <c r="S70" s="90"/>
      <c r="T70" s="90"/>
      <c r="Y70" s="7"/>
      <c r="Z70" s="20"/>
      <c r="AA70" s="20"/>
      <c r="AB70" s="20"/>
      <c r="AC70" s="7"/>
      <c r="AD70" s="7"/>
    </row>
    <row r="71" spans="1:30" s="5" customFormat="1" ht="16.5" customHeight="1">
      <c r="A71" s="12"/>
      <c r="B71" s="14"/>
      <c r="C71" s="12"/>
      <c r="D71" s="23"/>
      <c r="E71" s="24"/>
      <c r="F71" s="24"/>
      <c r="G71" s="24"/>
      <c r="H71" s="24"/>
      <c r="I71" s="17"/>
      <c r="J71" s="17"/>
      <c r="K71" s="18"/>
      <c r="L71" s="17"/>
      <c r="M71" s="23"/>
      <c r="N71" s="24"/>
      <c r="O71" s="24"/>
      <c r="P71" s="24"/>
      <c r="Q71" s="24"/>
      <c r="R71" s="12"/>
      <c r="S71" s="14"/>
      <c r="T71" s="14"/>
      <c r="Y71" s="7"/>
      <c r="Z71" s="20"/>
      <c r="AA71" s="20"/>
      <c r="AB71" s="20"/>
      <c r="AC71" s="7"/>
      <c r="AD71" s="7"/>
    </row>
    <row r="72" spans="1:30" s="5" customFormat="1" ht="16.5" customHeight="1">
      <c r="A72" s="91">
        <f>CONCATENATE($H$3,$P72)</f>
      </c>
      <c r="B72" s="91"/>
      <c r="C72" s="91"/>
      <c r="D72" s="91"/>
      <c r="E72" s="91"/>
      <c r="F72" s="91"/>
      <c r="G72" s="91"/>
      <c r="H72" s="91"/>
      <c r="I72" s="91"/>
      <c r="J72" s="25"/>
      <c r="K72" s="14"/>
      <c r="L72" s="6"/>
      <c r="M72" s="29"/>
      <c r="N72" s="29"/>
      <c r="O72" s="29"/>
      <c r="P72" s="84"/>
      <c r="Q72" s="84"/>
      <c r="R72" s="85" t="s">
        <v>45</v>
      </c>
      <c r="S72" s="85"/>
      <c r="T72" s="85"/>
      <c r="Y72" s="7"/>
      <c r="Z72" s="20"/>
      <c r="AA72" s="20"/>
      <c r="AB72" s="20"/>
      <c r="AC72" s="7"/>
      <c r="AD72" s="7"/>
    </row>
    <row r="73" spans="1:30" s="5" customFormat="1" ht="16.5" customHeight="1">
      <c r="A73" s="85" t="s">
        <v>23</v>
      </c>
      <c r="B73" s="85"/>
      <c r="C73" s="85" t="s">
        <v>24</v>
      </c>
      <c r="D73" s="85"/>
      <c r="E73" s="85"/>
      <c r="F73" s="85"/>
      <c r="G73" s="85"/>
      <c r="H73" s="85"/>
      <c r="I73" s="85" t="s">
        <v>31</v>
      </c>
      <c r="J73" s="85"/>
      <c r="K73" s="85"/>
      <c r="L73" s="85"/>
      <c r="M73" s="85"/>
      <c r="N73" s="85"/>
      <c r="O73" s="85" t="s">
        <v>32</v>
      </c>
      <c r="P73" s="85"/>
      <c r="Q73" s="85"/>
      <c r="R73" s="85" t="s">
        <v>33</v>
      </c>
      <c r="S73" s="85"/>
      <c r="T73" s="85"/>
      <c r="Y73" s="7"/>
      <c r="Z73" s="20"/>
      <c r="AA73" s="20"/>
      <c r="AB73" s="20"/>
      <c r="AC73" s="7"/>
      <c r="AD73" s="7"/>
    </row>
    <row r="74" spans="1:30" s="5" customFormat="1" ht="16.5" customHeight="1">
      <c r="A74" s="85" t="s">
        <v>36</v>
      </c>
      <c r="B74" s="85"/>
      <c r="C74" s="86"/>
      <c r="D74" s="87"/>
      <c r="E74" s="87"/>
      <c r="F74" s="87"/>
      <c r="G74" s="87"/>
      <c r="H74" s="88"/>
      <c r="I74" s="89"/>
      <c r="J74" s="89"/>
      <c r="K74" s="89"/>
      <c r="L74" s="89"/>
      <c r="M74" s="89"/>
      <c r="N74" s="89"/>
      <c r="O74" s="89"/>
      <c r="P74" s="65"/>
      <c r="Q74" s="27" t="s">
        <v>30</v>
      </c>
      <c r="R74" s="90"/>
      <c r="S74" s="90"/>
      <c r="T74" s="90"/>
      <c r="Y74" s="7"/>
      <c r="Z74" s="20"/>
      <c r="AA74" s="20"/>
      <c r="AB74" s="20"/>
      <c r="AC74" s="7"/>
      <c r="AD74" s="7"/>
    </row>
    <row r="75" spans="1:30" s="5" customFormat="1" ht="16.5" customHeight="1">
      <c r="A75" s="85">
        <v>2</v>
      </c>
      <c r="B75" s="85"/>
      <c r="C75" s="65"/>
      <c r="D75" s="66"/>
      <c r="E75" s="66"/>
      <c r="F75" s="66"/>
      <c r="G75" s="66"/>
      <c r="H75" s="69"/>
      <c r="I75" s="65"/>
      <c r="J75" s="66"/>
      <c r="K75" s="66"/>
      <c r="L75" s="66"/>
      <c r="M75" s="66"/>
      <c r="N75" s="69"/>
      <c r="O75" s="89"/>
      <c r="P75" s="65"/>
      <c r="Q75" s="27" t="s">
        <v>30</v>
      </c>
      <c r="R75" s="90"/>
      <c r="S75" s="90"/>
      <c r="T75" s="90"/>
      <c r="Y75" s="7"/>
      <c r="Z75" s="20"/>
      <c r="AA75" s="20"/>
      <c r="AB75" s="20"/>
      <c r="AC75" s="7"/>
      <c r="AD75" s="7"/>
    </row>
    <row r="76" spans="1:30" s="5" customFormat="1" ht="16.5" customHeight="1">
      <c r="A76" s="85">
        <v>3</v>
      </c>
      <c r="B76" s="85"/>
      <c r="C76" s="65"/>
      <c r="D76" s="66"/>
      <c r="E76" s="66"/>
      <c r="F76" s="66"/>
      <c r="G76" s="66"/>
      <c r="H76" s="69"/>
      <c r="I76" s="65"/>
      <c r="J76" s="66"/>
      <c r="K76" s="66"/>
      <c r="L76" s="66"/>
      <c r="M76" s="66"/>
      <c r="N76" s="69"/>
      <c r="O76" s="89"/>
      <c r="P76" s="65"/>
      <c r="Q76" s="27" t="s">
        <v>30</v>
      </c>
      <c r="R76" s="90"/>
      <c r="S76" s="90"/>
      <c r="T76" s="90"/>
      <c r="Y76" s="7"/>
      <c r="Z76" s="20"/>
      <c r="AA76" s="20"/>
      <c r="AB76" s="20"/>
      <c r="AC76" s="7"/>
      <c r="AD76" s="7"/>
    </row>
    <row r="77" spans="1:30" s="5" customFormat="1" ht="16.5" customHeight="1">
      <c r="A77" s="85">
        <v>4</v>
      </c>
      <c r="B77" s="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65"/>
      <c r="Q77" s="27" t="s">
        <v>30</v>
      </c>
      <c r="R77" s="90"/>
      <c r="S77" s="90"/>
      <c r="T77" s="90"/>
      <c r="Y77" s="7"/>
      <c r="Z77" s="20"/>
      <c r="AA77" s="20"/>
      <c r="AB77" s="20"/>
      <c r="AC77" s="7"/>
      <c r="AD77" s="7"/>
    </row>
    <row r="78" spans="1:30" s="5" customFormat="1" ht="16.5" customHeight="1">
      <c r="A78" s="85">
        <v>5</v>
      </c>
      <c r="B78" s="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65"/>
      <c r="Q78" s="27" t="s">
        <v>30</v>
      </c>
      <c r="R78" s="90"/>
      <c r="S78" s="90"/>
      <c r="T78" s="90"/>
      <c r="Y78" s="7"/>
      <c r="Z78" s="20"/>
      <c r="AA78" s="20"/>
      <c r="AB78" s="20"/>
      <c r="AC78" s="7"/>
      <c r="AD78" s="7"/>
    </row>
    <row r="79" spans="1:30" s="5" customFormat="1" ht="16.5" customHeight="1">
      <c r="A79" s="85">
        <v>6</v>
      </c>
      <c r="B79" s="85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65"/>
      <c r="Q79" s="27" t="s">
        <v>30</v>
      </c>
      <c r="R79" s="90"/>
      <c r="S79" s="90"/>
      <c r="T79" s="90"/>
      <c r="Y79" s="7"/>
      <c r="Z79" s="20"/>
      <c r="AA79" s="20"/>
      <c r="AB79" s="20"/>
      <c r="AC79" s="7"/>
      <c r="AD79" s="7"/>
    </row>
    <row r="80" spans="1:30" s="5" customFormat="1" ht="16.5" customHeight="1">
      <c r="A80" s="85">
        <v>7</v>
      </c>
      <c r="B80" s="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65"/>
      <c r="Q80" s="27" t="s">
        <v>30</v>
      </c>
      <c r="R80" s="90"/>
      <c r="S80" s="90"/>
      <c r="T80" s="90"/>
      <c r="Y80" s="7"/>
      <c r="Z80" s="20"/>
      <c r="AA80" s="20"/>
      <c r="AB80" s="20"/>
      <c r="AC80" s="7"/>
      <c r="AD80" s="7"/>
    </row>
    <row r="81" spans="1:30" s="5" customFormat="1" ht="16.5" customHeight="1">
      <c r="A81" s="12"/>
      <c r="B81" s="14"/>
      <c r="C81" s="12"/>
      <c r="D81" s="23"/>
      <c r="E81" s="24"/>
      <c r="F81" s="24"/>
      <c r="G81" s="24"/>
      <c r="H81" s="24"/>
      <c r="I81" s="17"/>
      <c r="J81" s="17"/>
      <c r="K81" s="18"/>
      <c r="L81" s="17"/>
      <c r="M81" s="23"/>
      <c r="N81" s="24"/>
      <c r="O81" s="24"/>
      <c r="P81" s="24"/>
      <c r="Q81" s="24"/>
      <c r="R81" s="12"/>
      <c r="S81" s="14"/>
      <c r="T81" s="14"/>
      <c r="Y81" s="7"/>
      <c r="Z81" s="20"/>
      <c r="AA81" s="20"/>
      <c r="AB81" s="20"/>
      <c r="AC81" s="7"/>
      <c r="AD81" s="7"/>
    </row>
    <row r="82" spans="1:30" s="5" customFormat="1" ht="16.5" customHeight="1">
      <c r="A82" s="91">
        <f>CONCATENATE($H$3,$P82)</f>
      </c>
      <c r="B82" s="91"/>
      <c r="C82" s="91"/>
      <c r="D82" s="91"/>
      <c r="E82" s="91"/>
      <c r="F82" s="91"/>
      <c r="G82" s="91"/>
      <c r="H82" s="91"/>
      <c r="I82" s="91"/>
      <c r="J82" s="25"/>
      <c r="K82" s="14"/>
      <c r="L82" s="6"/>
      <c r="M82" s="29"/>
      <c r="N82" s="29"/>
      <c r="O82" s="29"/>
      <c r="P82" s="84"/>
      <c r="Q82" s="84"/>
      <c r="R82" s="85" t="s">
        <v>45</v>
      </c>
      <c r="S82" s="85"/>
      <c r="T82" s="85"/>
      <c r="Y82" s="7"/>
      <c r="Z82" s="20"/>
      <c r="AA82" s="20"/>
      <c r="AB82" s="20"/>
      <c r="AC82" s="7"/>
      <c r="AD82" s="7"/>
    </row>
    <row r="83" spans="1:30" s="5" customFormat="1" ht="16.5" customHeight="1">
      <c r="A83" s="85" t="s">
        <v>23</v>
      </c>
      <c r="B83" s="85"/>
      <c r="C83" s="85" t="s">
        <v>24</v>
      </c>
      <c r="D83" s="85"/>
      <c r="E83" s="85"/>
      <c r="F83" s="85"/>
      <c r="G83" s="85"/>
      <c r="H83" s="85"/>
      <c r="I83" s="85" t="s">
        <v>31</v>
      </c>
      <c r="J83" s="85"/>
      <c r="K83" s="85"/>
      <c r="L83" s="85"/>
      <c r="M83" s="85"/>
      <c r="N83" s="85"/>
      <c r="O83" s="85" t="s">
        <v>32</v>
      </c>
      <c r="P83" s="85"/>
      <c r="Q83" s="85"/>
      <c r="R83" s="85" t="s">
        <v>33</v>
      </c>
      <c r="S83" s="85"/>
      <c r="T83" s="85"/>
      <c r="Y83" s="7"/>
      <c r="Z83" s="20"/>
      <c r="AA83" s="20"/>
      <c r="AB83" s="20"/>
      <c r="AC83" s="7"/>
      <c r="AD83" s="7"/>
    </row>
    <row r="84" spans="1:30" s="5" customFormat="1" ht="16.5" customHeight="1">
      <c r="A84" s="85" t="s">
        <v>36</v>
      </c>
      <c r="B84" s="85"/>
      <c r="C84" s="86"/>
      <c r="D84" s="87"/>
      <c r="E84" s="87"/>
      <c r="F84" s="87"/>
      <c r="G84" s="87"/>
      <c r="H84" s="88"/>
      <c r="I84" s="89"/>
      <c r="J84" s="89"/>
      <c r="K84" s="89"/>
      <c r="L84" s="89"/>
      <c r="M84" s="89"/>
      <c r="N84" s="89"/>
      <c r="O84" s="89"/>
      <c r="P84" s="65"/>
      <c r="Q84" s="27" t="s">
        <v>30</v>
      </c>
      <c r="R84" s="90"/>
      <c r="S84" s="90"/>
      <c r="T84" s="90"/>
      <c r="Y84" s="7"/>
      <c r="Z84" s="20"/>
      <c r="AA84" s="20"/>
      <c r="AB84" s="20"/>
      <c r="AC84" s="7"/>
      <c r="AD84" s="7"/>
    </row>
    <row r="85" spans="1:30" s="5" customFormat="1" ht="16.5" customHeight="1">
      <c r="A85" s="85">
        <v>2</v>
      </c>
      <c r="B85" s="85"/>
      <c r="C85" s="65"/>
      <c r="D85" s="66"/>
      <c r="E85" s="66"/>
      <c r="F85" s="66"/>
      <c r="G85" s="66"/>
      <c r="H85" s="69"/>
      <c r="I85" s="65"/>
      <c r="J85" s="66"/>
      <c r="K85" s="66"/>
      <c r="L85" s="66"/>
      <c r="M85" s="66"/>
      <c r="N85" s="69"/>
      <c r="O85" s="89"/>
      <c r="P85" s="65"/>
      <c r="Q85" s="27" t="s">
        <v>30</v>
      </c>
      <c r="R85" s="90"/>
      <c r="S85" s="90"/>
      <c r="T85" s="90"/>
      <c r="Y85" s="7"/>
      <c r="Z85" s="20"/>
      <c r="AA85" s="20"/>
      <c r="AB85" s="20"/>
      <c r="AC85" s="7"/>
      <c r="AD85" s="7"/>
    </row>
    <row r="86" spans="1:30" s="5" customFormat="1" ht="16.5" customHeight="1">
      <c r="A86" s="85">
        <v>3</v>
      </c>
      <c r="B86" s="85"/>
      <c r="C86" s="65"/>
      <c r="D86" s="66"/>
      <c r="E86" s="66"/>
      <c r="F86" s="66"/>
      <c r="G86" s="66"/>
      <c r="H86" s="69"/>
      <c r="I86" s="65"/>
      <c r="J86" s="66"/>
      <c r="K86" s="66"/>
      <c r="L86" s="66"/>
      <c r="M86" s="66"/>
      <c r="N86" s="69"/>
      <c r="O86" s="89"/>
      <c r="P86" s="65"/>
      <c r="Q86" s="27" t="s">
        <v>30</v>
      </c>
      <c r="R86" s="90"/>
      <c r="S86" s="90"/>
      <c r="T86" s="90"/>
      <c r="Y86" s="7"/>
      <c r="Z86" s="20"/>
      <c r="AA86" s="20"/>
      <c r="AB86" s="20"/>
      <c r="AC86" s="7"/>
      <c r="AD86" s="7"/>
    </row>
    <row r="87" spans="1:30" s="5" customFormat="1" ht="16.5" customHeight="1">
      <c r="A87" s="85">
        <v>4</v>
      </c>
      <c r="B87" s="85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65"/>
      <c r="Q87" s="27" t="s">
        <v>30</v>
      </c>
      <c r="R87" s="90"/>
      <c r="S87" s="90"/>
      <c r="T87" s="90"/>
      <c r="Y87" s="7"/>
      <c r="Z87" s="20"/>
      <c r="AA87" s="20"/>
      <c r="AB87" s="20"/>
      <c r="AC87" s="7"/>
      <c r="AD87" s="7"/>
    </row>
    <row r="88" spans="1:20" ht="16.5" customHeight="1">
      <c r="A88" s="85">
        <v>5</v>
      </c>
      <c r="B88" s="85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65"/>
      <c r="Q88" s="27" t="s">
        <v>30</v>
      </c>
      <c r="R88" s="90"/>
      <c r="S88" s="90"/>
      <c r="T88" s="90"/>
    </row>
    <row r="89" spans="1:20" ht="16.5" customHeight="1">
      <c r="A89" s="85">
        <v>6</v>
      </c>
      <c r="B89" s="85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65"/>
      <c r="Q89" s="27" t="s">
        <v>30</v>
      </c>
      <c r="R89" s="90"/>
      <c r="S89" s="90"/>
      <c r="T89" s="90"/>
    </row>
    <row r="90" spans="1:30" s="5" customFormat="1" ht="16.5" customHeight="1">
      <c r="A90" s="85">
        <v>7</v>
      </c>
      <c r="B90" s="85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65"/>
      <c r="Q90" s="27" t="s">
        <v>30</v>
      </c>
      <c r="R90" s="90"/>
      <c r="S90" s="90"/>
      <c r="T90" s="90"/>
      <c r="Y90" s="7"/>
      <c r="Z90" s="20"/>
      <c r="AA90" s="20"/>
      <c r="AB90" s="20"/>
      <c r="AC90" s="7"/>
      <c r="AD90" s="7"/>
    </row>
    <row r="91" spans="1:20" ht="16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30" s="5" customFormat="1" ht="16.5" customHeight="1">
      <c r="A92" s="91">
        <f>CONCATENATE($H$3,$P92)</f>
      </c>
      <c r="B92" s="91"/>
      <c r="C92" s="91"/>
      <c r="D92" s="91"/>
      <c r="E92" s="91"/>
      <c r="F92" s="91"/>
      <c r="G92" s="91"/>
      <c r="H92" s="91"/>
      <c r="I92" s="91"/>
      <c r="J92" s="25"/>
      <c r="K92" s="14"/>
      <c r="L92" s="6"/>
      <c r="M92" s="29"/>
      <c r="N92" s="29"/>
      <c r="O92" s="29"/>
      <c r="P92" s="84"/>
      <c r="Q92" s="84"/>
      <c r="R92" s="85" t="s">
        <v>45</v>
      </c>
      <c r="S92" s="85"/>
      <c r="T92" s="85"/>
      <c r="Y92" s="7"/>
      <c r="Z92" s="20"/>
      <c r="AA92" s="20"/>
      <c r="AB92" s="20"/>
      <c r="AC92" s="7"/>
      <c r="AD92" s="7"/>
    </row>
    <row r="93" spans="1:30" s="5" customFormat="1" ht="16.5" customHeight="1">
      <c r="A93" s="85" t="s">
        <v>23</v>
      </c>
      <c r="B93" s="85"/>
      <c r="C93" s="85" t="s">
        <v>24</v>
      </c>
      <c r="D93" s="85"/>
      <c r="E93" s="85"/>
      <c r="F93" s="85"/>
      <c r="G93" s="85"/>
      <c r="H93" s="85"/>
      <c r="I93" s="85" t="s">
        <v>31</v>
      </c>
      <c r="J93" s="85"/>
      <c r="K93" s="85"/>
      <c r="L93" s="85"/>
      <c r="M93" s="85"/>
      <c r="N93" s="85"/>
      <c r="O93" s="85" t="s">
        <v>32</v>
      </c>
      <c r="P93" s="85"/>
      <c r="Q93" s="85"/>
      <c r="R93" s="85" t="s">
        <v>33</v>
      </c>
      <c r="S93" s="85"/>
      <c r="T93" s="85"/>
      <c r="Y93" s="7"/>
      <c r="Z93" s="20"/>
      <c r="AA93" s="20"/>
      <c r="AB93" s="20"/>
      <c r="AC93" s="7"/>
      <c r="AD93" s="7"/>
    </row>
    <row r="94" spans="1:30" s="5" customFormat="1" ht="16.5" customHeight="1">
      <c r="A94" s="85" t="s">
        <v>36</v>
      </c>
      <c r="B94" s="85"/>
      <c r="C94" s="86"/>
      <c r="D94" s="87"/>
      <c r="E94" s="87"/>
      <c r="F94" s="87"/>
      <c r="G94" s="87"/>
      <c r="H94" s="88"/>
      <c r="I94" s="89"/>
      <c r="J94" s="89"/>
      <c r="K94" s="89"/>
      <c r="L94" s="89"/>
      <c r="M94" s="89"/>
      <c r="N94" s="89"/>
      <c r="O94" s="89"/>
      <c r="P94" s="65"/>
      <c r="Q94" s="27" t="s">
        <v>30</v>
      </c>
      <c r="R94" s="90"/>
      <c r="S94" s="90"/>
      <c r="T94" s="90"/>
      <c r="Y94" s="7"/>
      <c r="Z94" s="20"/>
      <c r="AA94" s="20"/>
      <c r="AB94" s="20"/>
      <c r="AC94" s="7"/>
      <c r="AD94" s="7"/>
    </row>
    <row r="95" spans="1:30" s="5" customFormat="1" ht="16.5" customHeight="1">
      <c r="A95" s="85">
        <v>2</v>
      </c>
      <c r="B95" s="85"/>
      <c r="C95" s="65"/>
      <c r="D95" s="66"/>
      <c r="E95" s="66"/>
      <c r="F95" s="66"/>
      <c r="G95" s="66"/>
      <c r="H95" s="69"/>
      <c r="I95" s="65"/>
      <c r="J95" s="66"/>
      <c r="K95" s="66"/>
      <c r="L95" s="66"/>
      <c r="M95" s="66"/>
      <c r="N95" s="69"/>
      <c r="O95" s="89"/>
      <c r="P95" s="65"/>
      <c r="Q95" s="27" t="s">
        <v>30</v>
      </c>
      <c r="R95" s="90"/>
      <c r="S95" s="90"/>
      <c r="T95" s="90"/>
      <c r="Y95" s="7"/>
      <c r="Z95" s="20"/>
      <c r="AA95" s="20"/>
      <c r="AB95" s="20"/>
      <c r="AC95" s="7"/>
      <c r="AD95" s="7"/>
    </row>
    <row r="96" spans="1:30" s="5" customFormat="1" ht="16.5" customHeight="1">
      <c r="A96" s="85">
        <v>3</v>
      </c>
      <c r="B96" s="85"/>
      <c r="C96" s="65"/>
      <c r="D96" s="66"/>
      <c r="E96" s="66"/>
      <c r="F96" s="66"/>
      <c r="G96" s="66"/>
      <c r="H96" s="69"/>
      <c r="I96" s="65"/>
      <c r="J96" s="66"/>
      <c r="K96" s="66"/>
      <c r="L96" s="66"/>
      <c r="M96" s="66"/>
      <c r="N96" s="69"/>
      <c r="O96" s="89"/>
      <c r="P96" s="65"/>
      <c r="Q96" s="27" t="s">
        <v>30</v>
      </c>
      <c r="R96" s="90"/>
      <c r="S96" s="90"/>
      <c r="T96" s="90"/>
      <c r="Y96" s="7"/>
      <c r="Z96" s="20"/>
      <c r="AA96" s="20"/>
      <c r="AB96" s="20"/>
      <c r="AC96" s="7"/>
      <c r="AD96" s="7"/>
    </row>
    <row r="97" spans="1:30" s="5" customFormat="1" ht="16.5" customHeight="1">
      <c r="A97" s="85">
        <v>4</v>
      </c>
      <c r="B97" s="85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65"/>
      <c r="Q97" s="27" t="s">
        <v>30</v>
      </c>
      <c r="R97" s="90"/>
      <c r="S97" s="90"/>
      <c r="T97" s="90"/>
      <c r="Y97" s="7"/>
      <c r="Z97" s="20"/>
      <c r="AA97" s="20"/>
      <c r="AB97" s="20"/>
      <c r="AC97" s="7"/>
      <c r="AD97" s="7"/>
    </row>
    <row r="98" spans="1:20" ht="16.5" customHeight="1">
      <c r="A98" s="85">
        <v>5</v>
      </c>
      <c r="B98" s="85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65"/>
      <c r="Q98" s="27" t="s">
        <v>30</v>
      </c>
      <c r="R98" s="90"/>
      <c r="S98" s="90"/>
      <c r="T98" s="90"/>
    </row>
    <row r="99" spans="1:20" ht="16.5" customHeight="1">
      <c r="A99" s="85">
        <v>6</v>
      </c>
      <c r="B99" s="85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65"/>
      <c r="Q99" s="27" t="s">
        <v>30</v>
      </c>
      <c r="R99" s="90"/>
      <c r="S99" s="90"/>
      <c r="T99" s="90"/>
    </row>
    <row r="100" spans="1:30" s="5" customFormat="1" ht="16.5" customHeight="1">
      <c r="A100" s="85">
        <v>7</v>
      </c>
      <c r="B100" s="85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65"/>
      <c r="Q100" s="27" t="s">
        <v>30</v>
      </c>
      <c r="R100" s="90"/>
      <c r="S100" s="90"/>
      <c r="T100" s="90"/>
      <c r="Y100" s="7"/>
      <c r="Z100" s="20"/>
      <c r="AA100" s="20"/>
      <c r="AB100" s="20"/>
      <c r="AC100" s="7"/>
      <c r="AD100" s="7"/>
    </row>
    <row r="101" spans="1:20" ht="20.2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22.5" customHeight="1">
      <c r="A102" s="14"/>
      <c r="B102" s="14"/>
      <c r="C102" s="14"/>
      <c r="D102" s="9"/>
      <c r="E102" s="25"/>
      <c r="F102" s="26"/>
      <c r="G102" s="25"/>
      <c r="H102" s="26"/>
      <c r="I102" s="25"/>
      <c r="J102" s="14"/>
      <c r="K102" s="20"/>
      <c r="L102" s="6"/>
      <c r="M102" s="6"/>
      <c r="N102" s="6"/>
      <c r="O102" s="6"/>
      <c r="P102" s="20"/>
      <c r="Q102" s="20"/>
      <c r="R102" s="6"/>
      <c r="S102" s="6"/>
      <c r="T102" s="6"/>
    </row>
  </sheetData>
  <sheetProtection/>
  <mergeCells count="417">
    <mergeCell ref="A100:B100"/>
    <mergeCell ref="C100:H100"/>
    <mergeCell ref="I100:N100"/>
    <mergeCell ref="O100:P100"/>
    <mergeCell ref="R100:T100"/>
    <mergeCell ref="A11:I11"/>
    <mergeCell ref="A21:I21"/>
    <mergeCell ref="A31:I31"/>
    <mergeCell ref="A41:I41"/>
    <mergeCell ref="A52:I52"/>
    <mergeCell ref="O98:P98"/>
    <mergeCell ref="R98:T98"/>
    <mergeCell ref="A99:B99"/>
    <mergeCell ref="C99:H99"/>
    <mergeCell ref="I99:N99"/>
    <mergeCell ref="O99:P99"/>
    <mergeCell ref="R99:T99"/>
    <mergeCell ref="C96:H96"/>
    <mergeCell ref="I96:N96"/>
    <mergeCell ref="O96:P96"/>
    <mergeCell ref="R96:T96"/>
    <mergeCell ref="A97:B97"/>
    <mergeCell ref="C97:H97"/>
    <mergeCell ref="I97:N97"/>
    <mergeCell ref="O97:P97"/>
    <mergeCell ref="R97:T97"/>
    <mergeCell ref="C94:H94"/>
    <mergeCell ref="I94:N94"/>
    <mergeCell ref="O94:P94"/>
    <mergeCell ref="R94:T94"/>
    <mergeCell ref="A95:B95"/>
    <mergeCell ref="C95:H95"/>
    <mergeCell ref="I95:N95"/>
    <mergeCell ref="O95:P95"/>
    <mergeCell ref="R95:T95"/>
    <mergeCell ref="R92:T92"/>
    <mergeCell ref="A93:B93"/>
    <mergeCell ref="C93:H93"/>
    <mergeCell ref="I93:N93"/>
    <mergeCell ref="O93:Q93"/>
    <mergeCell ref="R93:T93"/>
    <mergeCell ref="A92:I92"/>
    <mergeCell ref="P92:Q92"/>
    <mergeCell ref="C89:H89"/>
    <mergeCell ref="I89:N89"/>
    <mergeCell ref="O89:P89"/>
    <mergeCell ref="R89:T89"/>
    <mergeCell ref="A90:B90"/>
    <mergeCell ref="C90:H90"/>
    <mergeCell ref="I90:N90"/>
    <mergeCell ref="O90:P90"/>
    <mergeCell ref="R90:T90"/>
    <mergeCell ref="C87:H87"/>
    <mergeCell ref="I87:N87"/>
    <mergeCell ref="O87:P87"/>
    <mergeCell ref="R87:T87"/>
    <mergeCell ref="A88:B88"/>
    <mergeCell ref="C88:H88"/>
    <mergeCell ref="I88:N88"/>
    <mergeCell ref="O88:P88"/>
    <mergeCell ref="R88:T88"/>
    <mergeCell ref="C85:H85"/>
    <mergeCell ref="I85:N85"/>
    <mergeCell ref="O85:P85"/>
    <mergeCell ref="R85:T85"/>
    <mergeCell ref="A86:B86"/>
    <mergeCell ref="C86:H86"/>
    <mergeCell ref="I86:N86"/>
    <mergeCell ref="O86:P86"/>
    <mergeCell ref="R86:T86"/>
    <mergeCell ref="C83:H83"/>
    <mergeCell ref="I83:N83"/>
    <mergeCell ref="O83:Q83"/>
    <mergeCell ref="R83:T83"/>
    <mergeCell ref="A84:B84"/>
    <mergeCell ref="C84:H84"/>
    <mergeCell ref="I84:N84"/>
    <mergeCell ref="O84:P84"/>
    <mergeCell ref="R84:T84"/>
    <mergeCell ref="A83:B83"/>
    <mergeCell ref="C80:H80"/>
    <mergeCell ref="I80:N80"/>
    <mergeCell ref="O80:P80"/>
    <mergeCell ref="R80:T80"/>
    <mergeCell ref="P82:Q82"/>
    <mergeCell ref="R82:T82"/>
    <mergeCell ref="A82:I82"/>
    <mergeCell ref="A80:B80"/>
    <mergeCell ref="C78:H78"/>
    <mergeCell ref="I78:N78"/>
    <mergeCell ref="O78:P78"/>
    <mergeCell ref="R78:T78"/>
    <mergeCell ref="A79:B79"/>
    <mergeCell ref="C79:H79"/>
    <mergeCell ref="I79:N79"/>
    <mergeCell ref="O79:P79"/>
    <mergeCell ref="R79:T79"/>
    <mergeCell ref="A78:B78"/>
    <mergeCell ref="C76:H76"/>
    <mergeCell ref="I76:N76"/>
    <mergeCell ref="O76:P76"/>
    <mergeCell ref="R76:T76"/>
    <mergeCell ref="A77:B77"/>
    <mergeCell ref="C77:H77"/>
    <mergeCell ref="I77:N77"/>
    <mergeCell ref="O77:P77"/>
    <mergeCell ref="R77:T77"/>
    <mergeCell ref="A76:B76"/>
    <mergeCell ref="I74:N74"/>
    <mergeCell ref="O74:P74"/>
    <mergeCell ref="R74:T74"/>
    <mergeCell ref="A75:B75"/>
    <mergeCell ref="C75:H75"/>
    <mergeCell ref="I75:N75"/>
    <mergeCell ref="O75:P75"/>
    <mergeCell ref="R75:T75"/>
    <mergeCell ref="A74:B74"/>
    <mergeCell ref="I70:N70"/>
    <mergeCell ref="O70:P70"/>
    <mergeCell ref="R70:T70"/>
    <mergeCell ref="P72:Q72"/>
    <mergeCell ref="R72:T72"/>
    <mergeCell ref="A73:B73"/>
    <mergeCell ref="C73:H73"/>
    <mergeCell ref="I73:N73"/>
    <mergeCell ref="O73:Q73"/>
    <mergeCell ref="R73:T73"/>
    <mergeCell ref="I68:N68"/>
    <mergeCell ref="O68:P68"/>
    <mergeCell ref="R68:T68"/>
    <mergeCell ref="A69:B69"/>
    <mergeCell ref="C69:H69"/>
    <mergeCell ref="I69:N69"/>
    <mergeCell ref="O69:P69"/>
    <mergeCell ref="R69:T69"/>
    <mergeCell ref="I66:N66"/>
    <mergeCell ref="O66:P66"/>
    <mergeCell ref="R66:T66"/>
    <mergeCell ref="A67:B67"/>
    <mergeCell ref="C67:H67"/>
    <mergeCell ref="I67:N67"/>
    <mergeCell ref="O67:P67"/>
    <mergeCell ref="R67:T67"/>
    <mergeCell ref="I64:N64"/>
    <mergeCell ref="O64:P64"/>
    <mergeCell ref="R64:T64"/>
    <mergeCell ref="A65:B65"/>
    <mergeCell ref="C65:H65"/>
    <mergeCell ref="I65:N65"/>
    <mergeCell ref="O65:P65"/>
    <mergeCell ref="R65:T65"/>
    <mergeCell ref="A64:B64"/>
    <mergeCell ref="C64:H64"/>
    <mergeCell ref="R60:T60"/>
    <mergeCell ref="P62:Q62"/>
    <mergeCell ref="R62:T62"/>
    <mergeCell ref="A63:B63"/>
    <mergeCell ref="C63:H63"/>
    <mergeCell ref="I63:N63"/>
    <mergeCell ref="O63:Q63"/>
    <mergeCell ref="R63:T63"/>
    <mergeCell ref="A62:I62"/>
    <mergeCell ref="A60:B60"/>
    <mergeCell ref="R58:T58"/>
    <mergeCell ref="A59:B59"/>
    <mergeCell ref="C59:H59"/>
    <mergeCell ref="I59:N59"/>
    <mergeCell ref="O59:P59"/>
    <mergeCell ref="R59:T59"/>
    <mergeCell ref="A56:B56"/>
    <mergeCell ref="C56:H56"/>
    <mergeCell ref="I56:N56"/>
    <mergeCell ref="O56:P56"/>
    <mergeCell ref="R56:T56"/>
    <mergeCell ref="A57:B57"/>
    <mergeCell ref="C57:H57"/>
    <mergeCell ref="I57:N57"/>
    <mergeCell ref="O57:P57"/>
    <mergeCell ref="R57:T57"/>
    <mergeCell ref="A54:B54"/>
    <mergeCell ref="C54:H54"/>
    <mergeCell ref="I54:N54"/>
    <mergeCell ref="O54:P54"/>
    <mergeCell ref="R54:T54"/>
    <mergeCell ref="A55:B55"/>
    <mergeCell ref="C55:H55"/>
    <mergeCell ref="I55:N55"/>
    <mergeCell ref="O55:P55"/>
    <mergeCell ref="R55:T55"/>
    <mergeCell ref="P52:Q52"/>
    <mergeCell ref="R52:T52"/>
    <mergeCell ref="A53:B53"/>
    <mergeCell ref="C53:H53"/>
    <mergeCell ref="I53:N53"/>
    <mergeCell ref="O53:Q53"/>
    <mergeCell ref="R53:T53"/>
    <mergeCell ref="J52:M52"/>
    <mergeCell ref="N52:O52"/>
    <mergeCell ref="A72:I72"/>
    <mergeCell ref="A98:B98"/>
    <mergeCell ref="C98:H98"/>
    <mergeCell ref="I98:N98"/>
    <mergeCell ref="A96:B96"/>
    <mergeCell ref="A94:B94"/>
    <mergeCell ref="A89:B89"/>
    <mergeCell ref="A87:B87"/>
    <mergeCell ref="A85:B85"/>
    <mergeCell ref="C74:H74"/>
    <mergeCell ref="A70:B70"/>
    <mergeCell ref="C70:H70"/>
    <mergeCell ref="A68:B68"/>
    <mergeCell ref="C68:H68"/>
    <mergeCell ref="A66:B66"/>
    <mergeCell ref="C66:H66"/>
    <mergeCell ref="C60:H60"/>
    <mergeCell ref="A58:B58"/>
    <mergeCell ref="C58:H58"/>
    <mergeCell ref="I58:N58"/>
    <mergeCell ref="O58:P58"/>
    <mergeCell ref="I60:N60"/>
    <mergeCell ref="O60:P60"/>
    <mergeCell ref="A49:B49"/>
    <mergeCell ref="C49:H49"/>
    <mergeCell ref="I49:N49"/>
    <mergeCell ref="O49:P49"/>
    <mergeCell ref="R49:T49"/>
    <mergeCell ref="A47:B47"/>
    <mergeCell ref="C47:H47"/>
    <mergeCell ref="I47:N47"/>
    <mergeCell ref="O47:P47"/>
    <mergeCell ref="R47:T47"/>
    <mergeCell ref="A48:B48"/>
    <mergeCell ref="C48:H48"/>
    <mergeCell ref="I48:N48"/>
    <mergeCell ref="O48:P48"/>
    <mergeCell ref="R48:T48"/>
    <mergeCell ref="A45:B45"/>
    <mergeCell ref="C45:H45"/>
    <mergeCell ref="I45:N45"/>
    <mergeCell ref="O45:P45"/>
    <mergeCell ref="R45:T45"/>
    <mergeCell ref="A46:B46"/>
    <mergeCell ref="C46:H46"/>
    <mergeCell ref="I46:N46"/>
    <mergeCell ref="O46:P46"/>
    <mergeCell ref="R46:T46"/>
    <mergeCell ref="A43:B43"/>
    <mergeCell ref="C43:H43"/>
    <mergeCell ref="I43:N43"/>
    <mergeCell ref="O43:P43"/>
    <mergeCell ref="R43:T43"/>
    <mergeCell ref="A44:B44"/>
    <mergeCell ref="C44:H44"/>
    <mergeCell ref="I44:N44"/>
    <mergeCell ref="O44:P44"/>
    <mergeCell ref="R44:T44"/>
    <mergeCell ref="P41:Q41"/>
    <mergeCell ref="R41:T41"/>
    <mergeCell ref="A42:B42"/>
    <mergeCell ref="C42:H42"/>
    <mergeCell ref="I42:N42"/>
    <mergeCell ref="O42:Q42"/>
    <mergeCell ref="R42:T42"/>
    <mergeCell ref="A38:B38"/>
    <mergeCell ref="C38:H38"/>
    <mergeCell ref="I38:N38"/>
    <mergeCell ref="O38:P38"/>
    <mergeCell ref="R38:T38"/>
    <mergeCell ref="A39:B39"/>
    <mergeCell ref="C39:H39"/>
    <mergeCell ref="I39:N39"/>
    <mergeCell ref="O39:P39"/>
    <mergeCell ref="R39:T39"/>
    <mergeCell ref="A36:B36"/>
    <mergeCell ref="C36:H36"/>
    <mergeCell ref="I36:N36"/>
    <mergeCell ref="O36:P36"/>
    <mergeCell ref="R36:T36"/>
    <mergeCell ref="A37:B37"/>
    <mergeCell ref="C37:H37"/>
    <mergeCell ref="I37:N37"/>
    <mergeCell ref="O37:P37"/>
    <mergeCell ref="R37:T37"/>
    <mergeCell ref="A34:B34"/>
    <mergeCell ref="C34:H34"/>
    <mergeCell ref="I34:N34"/>
    <mergeCell ref="O34:P34"/>
    <mergeCell ref="R34:T34"/>
    <mergeCell ref="A35:B35"/>
    <mergeCell ref="C35:H35"/>
    <mergeCell ref="I35:N35"/>
    <mergeCell ref="O35:P35"/>
    <mergeCell ref="R35:T35"/>
    <mergeCell ref="A32:B32"/>
    <mergeCell ref="C32:H32"/>
    <mergeCell ref="I32:N32"/>
    <mergeCell ref="O32:Q32"/>
    <mergeCell ref="R32:T32"/>
    <mergeCell ref="A33:B33"/>
    <mergeCell ref="C33:H33"/>
    <mergeCell ref="I33:N33"/>
    <mergeCell ref="O33:P33"/>
    <mergeCell ref="R33:T33"/>
    <mergeCell ref="A29:B29"/>
    <mergeCell ref="C29:H29"/>
    <mergeCell ref="I29:N29"/>
    <mergeCell ref="O29:P29"/>
    <mergeCell ref="R29:T29"/>
    <mergeCell ref="P31:Q31"/>
    <mergeCell ref="R31:T31"/>
    <mergeCell ref="A27:B27"/>
    <mergeCell ref="C27:H27"/>
    <mergeCell ref="I27:N27"/>
    <mergeCell ref="O27:P27"/>
    <mergeCell ref="R27:T27"/>
    <mergeCell ref="A28:B28"/>
    <mergeCell ref="C28:H28"/>
    <mergeCell ref="I28:N28"/>
    <mergeCell ref="O28:P28"/>
    <mergeCell ref="R28:T28"/>
    <mergeCell ref="A25:B25"/>
    <mergeCell ref="C25:H25"/>
    <mergeCell ref="I25:N25"/>
    <mergeCell ref="O25:P25"/>
    <mergeCell ref="R25:T25"/>
    <mergeCell ref="A26:B26"/>
    <mergeCell ref="C26:H26"/>
    <mergeCell ref="I26:N26"/>
    <mergeCell ref="O26:P26"/>
    <mergeCell ref="R26:T26"/>
    <mergeCell ref="A23:B23"/>
    <mergeCell ref="C23:H23"/>
    <mergeCell ref="I23:N23"/>
    <mergeCell ref="O23:P23"/>
    <mergeCell ref="R23:T23"/>
    <mergeCell ref="A24:B24"/>
    <mergeCell ref="C24:H24"/>
    <mergeCell ref="I24:N24"/>
    <mergeCell ref="O24:P24"/>
    <mergeCell ref="R24:T24"/>
    <mergeCell ref="P21:Q21"/>
    <mergeCell ref="R21:T21"/>
    <mergeCell ref="A22:B22"/>
    <mergeCell ref="C22:H22"/>
    <mergeCell ref="I22:N22"/>
    <mergeCell ref="O22:Q22"/>
    <mergeCell ref="R22:T22"/>
    <mergeCell ref="A18:B18"/>
    <mergeCell ref="C18:H18"/>
    <mergeCell ref="I18:N18"/>
    <mergeCell ref="O18:P18"/>
    <mergeCell ref="R18:T18"/>
    <mergeCell ref="A19:B19"/>
    <mergeCell ref="C19:H19"/>
    <mergeCell ref="I19:N19"/>
    <mergeCell ref="O19:P19"/>
    <mergeCell ref="R19:T19"/>
    <mergeCell ref="A16:B16"/>
    <mergeCell ref="C16:H16"/>
    <mergeCell ref="I16:N16"/>
    <mergeCell ref="O16:P16"/>
    <mergeCell ref="R16:T16"/>
    <mergeCell ref="A17:B17"/>
    <mergeCell ref="C17:H17"/>
    <mergeCell ref="I17:N17"/>
    <mergeCell ref="O17:P17"/>
    <mergeCell ref="R17:T17"/>
    <mergeCell ref="A14:B14"/>
    <mergeCell ref="C14:H14"/>
    <mergeCell ref="I14:N14"/>
    <mergeCell ref="O14:P14"/>
    <mergeCell ref="R14:T14"/>
    <mergeCell ref="A15:B15"/>
    <mergeCell ref="C15:H15"/>
    <mergeCell ref="I15:N15"/>
    <mergeCell ref="O15:P15"/>
    <mergeCell ref="R15:T15"/>
    <mergeCell ref="A12:B12"/>
    <mergeCell ref="C12:H12"/>
    <mergeCell ref="I12:N12"/>
    <mergeCell ref="O12:Q12"/>
    <mergeCell ref="R12:T12"/>
    <mergeCell ref="A13:B13"/>
    <mergeCell ref="C13:H13"/>
    <mergeCell ref="I13:N13"/>
    <mergeCell ref="O13:P13"/>
    <mergeCell ref="R13:T13"/>
    <mergeCell ref="O7:T7"/>
    <mergeCell ref="A8:C8"/>
    <mergeCell ref="D8:J8"/>
    <mergeCell ref="K8:M8"/>
    <mergeCell ref="A10:D10"/>
    <mergeCell ref="P11:Q11"/>
    <mergeCell ref="R11:T11"/>
    <mergeCell ref="A6:C6"/>
    <mergeCell ref="D6:J6"/>
    <mergeCell ref="K6:M6"/>
    <mergeCell ref="A7:C7"/>
    <mergeCell ref="D7:L7"/>
    <mergeCell ref="M7:N7"/>
    <mergeCell ref="A4:C4"/>
    <mergeCell ref="D4:G4"/>
    <mergeCell ref="H4:I4"/>
    <mergeCell ref="J4:T4"/>
    <mergeCell ref="A5:C5"/>
    <mergeCell ref="D5:J5"/>
    <mergeCell ref="K5:L5"/>
    <mergeCell ref="M5:N5"/>
    <mergeCell ref="P5:Q5"/>
    <mergeCell ref="S5:T5"/>
    <mergeCell ref="A1:T1"/>
    <mergeCell ref="A3:C3"/>
    <mergeCell ref="D3:F3"/>
    <mergeCell ref="H3:K3"/>
    <mergeCell ref="L3:M3"/>
    <mergeCell ref="N3:O3"/>
    <mergeCell ref="P3:T3"/>
  </mergeCells>
  <dataValidations count="7">
    <dataValidation errorStyle="warning" type="list" allowBlank="1" showInputMessage="1" showErrorMessage="1" sqref="O13:P19 O23:P29 O33:P39 O43:P49 O54:P60 O64:P70 O74:P80 O84:P90 O94:P100">
      <formula1>$X$3:$X$4</formula1>
    </dataValidation>
    <dataValidation errorStyle="warning" type="list" allowBlank="1" showInputMessage="1" showErrorMessage="1" sqref="P11:Q11 P21:Q21 P31:Q31 P41:Q41 P52:Q52 P62:Q62 P72:Q72 P82:Q82 P92:Q92">
      <formula1>$AF$3:$AF$10</formula1>
    </dataValidation>
    <dataValidation errorStyle="warning" type="list" allowBlank="1" showInputMessage="1" showErrorMessage="1" sqref="A50:A51 J40 A40 J30 A30 J50:J51 J81 A81 J71 A71">
      <formula1>$X$3:$X$5</formula1>
    </dataValidation>
    <dataValidation type="list" allowBlank="1" showInputMessage="1" showErrorMessage="1" promptTitle="選択する" prompt="クリックして選択" sqref="K6:M6">
      <formula1>$AD$3:$AD$6</formula1>
    </dataValidation>
    <dataValidation errorStyle="warning" type="list" allowBlank="1" showInputMessage="1" showErrorMessage="1" sqref="P3:T3">
      <formula1>$Y$3:$Y$4</formula1>
    </dataValidation>
    <dataValidation errorStyle="warning" type="list" allowBlank="1" showInputMessage="1" showErrorMessage="1" sqref="D3:F3">
      <formula1>$AI$3:$AI$16</formula1>
    </dataValidation>
    <dataValidation errorStyle="warning" type="list" allowBlank="1" showInputMessage="1" showErrorMessage="1" sqref="D4">
      <formula1>$AC$3:$AC$11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7" r:id="rId2"/>
  <colBreaks count="1" manualBreakCount="1">
    <brk id="20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G67"/>
  <sheetViews>
    <sheetView tabSelected="1" view="pageBreakPreview" zoomScale="106" zoomScaleSheetLayoutView="106" zoomScalePageLayoutView="0" workbookViewId="0" topLeftCell="A1">
      <selection activeCell="L20" sqref="L20"/>
    </sheetView>
  </sheetViews>
  <sheetFormatPr defaultColWidth="10.25390625" defaultRowHeight="34.5" customHeight="1"/>
  <cols>
    <col min="1" max="20" width="4.125" style="3" customWidth="1"/>
    <col min="21" max="21" width="1.12109375" style="3" customWidth="1"/>
    <col min="22" max="25" width="3.75390625" style="3" customWidth="1"/>
    <col min="26" max="28" width="3.75390625" style="3" hidden="1" customWidth="1"/>
    <col min="29" max="47" width="3.75390625" style="3" customWidth="1"/>
    <col min="48" max="16384" width="10.25390625" style="3" customWidth="1"/>
  </cols>
  <sheetData>
    <row r="1" spans="1:21" s="4" customFormat="1" ht="19.5" customHeight="1">
      <c r="A1" s="61" t="s">
        <v>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13"/>
    </row>
    <row r="2" spans="1:9" s="10" customFormat="1" ht="4.5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33" s="5" customFormat="1" ht="19.5" customHeight="1">
      <c r="A3" s="62" t="s">
        <v>0</v>
      </c>
      <c r="B3" s="63"/>
      <c r="C3" s="64"/>
      <c r="D3" s="65"/>
      <c r="E3" s="66"/>
      <c r="F3" s="66"/>
      <c r="G3" s="22" t="s">
        <v>1</v>
      </c>
      <c r="H3" s="66"/>
      <c r="I3" s="66"/>
      <c r="J3" s="66"/>
      <c r="K3" s="66"/>
      <c r="L3" s="67" t="s">
        <v>2</v>
      </c>
      <c r="M3" s="68"/>
      <c r="N3" s="62" t="s">
        <v>3</v>
      </c>
      <c r="O3" s="64"/>
      <c r="P3" s="65"/>
      <c r="Q3" s="66"/>
      <c r="R3" s="66"/>
      <c r="S3" s="66"/>
      <c r="T3" s="69"/>
      <c r="V3" s="4"/>
      <c r="W3" s="4"/>
      <c r="X3" s="4">
        <v>1</v>
      </c>
      <c r="Y3" s="5" t="s">
        <v>4</v>
      </c>
      <c r="AC3" s="5" t="s">
        <v>5</v>
      </c>
      <c r="AD3" s="5" t="s">
        <v>6</v>
      </c>
      <c r="AF3" s="5" t="s">
        <v>37</v>
      </c>
      <c r="AG3" s="5" t="s">
        <v>6</v>
      </c>
    </row>
    <row r="4" spans="1:33" s="5" customFormat="1" ht="19.5" customHeight="1">
      <c r="A4" s="62" t="s">
        <v>34</v>
      </c>
      <c r="B4" s="63"/>
      <c r="C4" s="64"/>
      <c r="D4" s="65"/>
      <c r="E4" s="66"/>
      <c r="F4" s="66"/>
      <c r="G4" s="66"/>
      <c r="H4" s="62" t="s">
        <v>7</v>
      </c>
      <c r="I4" s="64"/>
      <c r="J4" s="65"/>
      <c r="K4" s="66"/>
      <c r="L4" s="66"/>
      <c r="M4" s="66"/>
      <c r="N4" s="66"/>
      <c r="O4" s="66"/>
      <c r="P4" s="66"/>
      <c r="Q4" s="66"/>
      <c r="R4" s="66"/>
      <c r="S4" s="66"/>
      <c r="T4" s="69"/>
      <c r="V4" s="4"/>
      <c r="W4" s="4"/>
      <c r="X4" s="4">
        <v>2</v>
      </c>
      <c r="Y4" s="5" t="s">
        <v>8</v>
      </c>
      <c r="AC4" s="5" t="s">
        <v>65</v>
      </c>
      <c r="AD4" s="5" t="s">
        <v>10</v>
      </c>
      <c r="AF4" s="5" t="s">
        <v>38</v>
      </c>
      <c r="AG4" s="5" t="s">
        <v>10</v>
      </c>
    </row>
    <row r="5" spans="1:33" s="6" customFormat="1" ht="19.5" customHeight="1">
      <c r="A5" s="62" t="s">
        <v>11</v>
      </c>
      <c r="B5" s="63"/>
      <c r="C5" s="64"/>
      <c r="D5" s="65"/>
      <c r="E5" s="66"/>
      <c r="F5" s="66"/>
      <c r="G5" s="66"/>
      <c r="H5" s="66"/>
      <c r="I5" s="66"/>
      <c r="J5" s="69"/>
      <c r="K5" s="62" t="s">
        <v>12</v>
      </c>
      <c r="L5" s="64"/>
      <c r="M5" s="70"/>
      <c r="N5" s="71"/>
      <c r="O5" s="22" t="s">
        <v>13</v>
      </c>
      <c r="P5" s="66"/>
      <c r="Q5" s="66"/>
      <c r="R5" s="22" t="s">
        <v>13</v>
      </c>
      <c r="S5" s="71"/>
      <c r="T5" s="72"/>
      <c r="V5" s="20"/>
      <c r="W5" s="20"/>
      <c r="X5" s="20">
        <v>3</v>
      </c>
      <c r="AC5" s="6" t="s">
        <v>66</v>
      </c>
      <c r="AD5" s="6" t="s">
        <v>15</v>
      </c>
      <c r="AF5" s="6" t="s">
        <v>39</v>
      </c>
      <c r="AG5" s="6" t="s">
        <v>46</v>
      </c>
    </row>
    <row r="6" spans="1:32" s="6" customFormat="1" ht="19.5" customHeight="1">
      <c r="A6" s="112" t="s">
        <v>16</v>
      </c>
      <c r="B6" s="113"/>
      <c r="C6" s="114"/>
      <c r="D6" s="76"/>
      <c r="E6" s="77"/>
      <c r="F6" s="77"/>
      <c r="G6" s="77"/>
      <c r="H6" s="77"/>
      <c r="I6" s="77"/>
      <c r="J6" s="77"/>
      <c r="K6" s="76"/>
      <c r="L6" s="77"/>
      <c r="M6" s="78"/>
      <c r="N6" s="12"/>
      <c r="O6" s="12"/>
      <c r="P6" s="12"/>
      <c r="Q6" s="12"/>
      <c r="R6" s="12"/>
      <c r="V6" s="20"/>
      <c r="W6" s="20"/>
      <c r="X6" s="20">
        <v>4</v>
      </c>
      <c r="AC6" s="6" t="s">
        <v>67</v>
      </c>
      <c r="AF6" s="6" t="s">
        <v>40</v>
      </c>
    </row>
    <row r="7" spans="1:32" s="2" customFormat="1" ht="19.5" customHeight="1">
      <c r="A7" s="79" t="s">
        <v>18</v>
      </c>
      <c r="B7" s="79"/>
      <c r="C7" s="79"/>
      <c r="D7" s="80"/>
      <c r="E7" s="80"/>
      <c r="F7" s="80"/>
      <c r="G7" s="80"/>
      <c r="H7" s="80"/>
      <c r="I7" s="80"/>
      <c r="J7" s="80"/>
      <c r="K7" s="80"/>
      <c r="L7" s="80"/>
      <c r="M7" s="79" t="s">
        <v>19</v>
      </c>
      <c r="N7" s="79"/>
      <c r="O7" s="80"/>
      <c r="P7" s="80"/>
      <c r="Q7" s="80"/>
      <c r="R7" s="80"/>
      <c r="S7" s="80"/>
      <c r="T7" s="80"/>
      <c r="U7" s="19"/>
      <c r="V7" s="1"/>
      <c r="W7" s="1"/>
      <c r="X7" s="20">
        <v>5</v>
      </c>
      <c r="AC7" s="6" t="s">
        <v>68</v>
      </c>
      <c r="AF7" s="2" t="s">
        <v>41</v>
      </c>
    </row>
    <row r="8" spans="1:32" s="2" customFormat="1" ht="19.5" customHeight="1">
      <c r="A8" s="115" t="s">
        <v>78</v>
      </c>
      <c r="B8" s="116"/>
      <c r="C8" s="117"/>
      <c r="D8" s="65"/>
      <c r="E8" s="66"/>
      <c r="F8" s="66"/>
      <c r="G8" s="66"/>
      <c r="H8" s="66"/>
      <c r="I8" s="66"/>
      <c r="J8" s="69"/>
      <c r="K8" s="82"/>
      <c r="L8" s="82"/>
      <c r="M8" s="82"/>
      <c r="N8" s="19"/>
      <c r="O8" s="19"/>
      <c r="P8" s="19"/>
      <c r="Q8" s="19"/>
      <c r="R8" s="19"/>
      <c r="S8" s="19"/>
      <c r="T8" s="19"/>
      <c r="U8" s="19"/>
      <c r="V8" s="1"/>
      <c r="W8" s="1"/>
      <c r="X8" s="20">
        <v>6</v>
      </c>
      <c r="AC8" s="6" t="s">
        <v>69</v>
      </c>
      <c r="AF8" s="2" t="s">
        <v>42</v>
      </c>
    </row>
    <row r="9" spans="1:32" s="2" customFormat="1" ht="6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"/>
      <c r="W9" s="1"/>
      <c r="X9" s="20">
        <v>7</v>
      </c>
      <c r="AC9" s="6" t="s">
        <v>70</v>
      </c>
      <c r="AF9" s="2" t="s">
        <v>43</v>
      </c>
    </row>
    <row r="10" spans="1:29" s="33" customFormat="1" ht="6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2">
        <v>6</v>
      </c>
      <c r="AC10" s="34" t="s">
        <v>71</v>
      </c>
    </row>
    <row r="11" spans="1:30" s="38" customFormat="1" ht="14.25" customHeight="1">
      <c r="A11" s="95" t="s">
        <v>47</v>
      </c>
      <c r="B11" s="35" t="s">
        <v>48</v>
      </c>
      <c r="C11" s="36" t="s">
        <v>23</v>
      </c>
      <c r="D11" s="118" t="s">
        <v>24</v>
      </c>
      <c r="E11" s="118"/>
      <c r="F11" s="118"/>
      <c r="G11" s="118"/>
      <c r="H11" s="119" t="s">
        <v>31</v>
      </c>
      <c r="I11" s="120"/>
      <c r="J11" s="120"/>
      <c r="K11" s="121"/>
      <c r="L11" s="119" t="s">
        <v>32</v>
      </c>
      <c r="M11" s="121"/>
      <c r="N11" s="118" t="s">
        <v>49</v>
      </c>
      <c r="O11" s="118"/>
      <c r="P11" s="118"/>
      <c r="Q11" s="119" t="s">
        <v>50</v>
      </c>
      <c r="R11" s="120"/>
      <c r="S11" s="120"/>
      <c r="T11" s="121"/>
      <c r="Y11" s="39"/>
      <c r="Z11" s="32"/>
      <c r="AA11" s="32"/>
      <c r="AB11" s="32"/>
      <c r="AC11" s="39" t="s">
        <v>72</v>
      </c>
      <c r="AD11" s="39"/>
    </row>
    <row r="12" spans="1:29" s="42" customFormat="1" ht="13.5" customHeight="1">
      <c r="A12" s="96"/>
      <c r="B12" s="95" t="s">
        <v>51</v>
      </c>
      <c r="C12" s="40">
        <v>1</v>
      </c>
      <c r="D12" s="102"/>
      <c r="E12" s="102"/>
      <c r="F12" s="102"/>
      <c r="G12" s="102"/>
      <c r="H12" s="102"/>
      <c r="I12" s="102"/>
      <c r="J12" s="102"/>
      <c r="K12" s="102"/>
      <c r="L12" s="41">
        <v>1</v>
      </c>
      <c r="M12" s="37" t="s">
        <v>30</v>
      </c>
      <c r="N12" s="103"/>
      <c r="O12" s="104"/>
      <c r="P12" s="105"/>
      <c r="Q12" s="106"/>
      <c r="R12" s="107"/>
      <c r="S12" s="107"/>
      <c r="T12" s="108"/>
      <c r="AC12" s="42" t="s">
        <v>73</v>
      </c>
    </row>
    <row r="13" spans="1:29" s="42" customFormat="1" ht="13.5" customHeight="1">
      <c r="A13" s="96"/>
      <c r="B13" s="96"/>
      <c r="C13" s="43">
        <v>2</v>
      </c>
      <c r="D13" s="102"/>
      <c r="E13" s="102"/>
      <c r="F13" s="102"/>
      <c r="G13" s="102"/>
      <c r="H13" s="102"/>
      <c r="I13" s="102"/>
      <c r="J13" s="102"/>
      <c r="K13" s="102"/>
      <c r="L13" s="41">
        <v>1</v>
      </c>
      <c r="M13" s="37" t="s">
        <v>30</v>
      </c>
      <c r="N13" s="103"/>
      <c r="O13" s="104"/>
      <c r="P13" s="105"/>
      <c r="Q13" s="106"/>
      <c r="R13" s="107"/>
      <c r="S13" s="107"/>
      <c r="T13" s="108"/>
      <c r="AC13" s="42" t="s">
        <v>74</v>
      </c>
    </row>
    <row r="14" spans="1:29" s="42" customFormat="1" ht="13.5" customHeight="1">
      <c r="A14" s="96"/>
      <c r="B14" s="96"/>
      <c r="C14" s="43">
        <v>3</v>
      </c>
      <c r="D14" s="102"/>
      <c r="E14" s="102"/>
      <c r="F14" s="102"/>
      <c r="G14" s="102"/>
      <c r="H14" s="102"/>
      <c r="I14" s="102"/>
      <c r="J14" s="102"/>
      <c r="K14" s="102"/>
      <c r="L14" s="41">
        <v>1</v>
      </c>
      <c r="M14" s="37" t="s">
        <v>30</v>
      </c>
      <c r="N14" s="103"/>
      <c r="O14" s="104"/>
      <c r="P14" s="105"/>
      <c r="Q14" s="106"/>
      <c r="R14" s="107"/>
      <c r="S14" s="107"/>
      <c r="T14" s="108"/>
      <c r="AC14" s="42" t="s">
        <v>75</v>
      </c>
    </row>
    <row r="15" spans="1:29" s="42" customFormat="1" ht="13.5" customHeight="1">
      <c r="A15" s="96"/>
      <c r="B15" s="96"/>
      <c r="C15" s="43">
        <v>4</v>
      </c>
      <c r="D15" s="102"/>
      <c r="E15" s="102"/>
      <c r="F15" s="102"/>
      <c r="G15" s="102"/>
      <c r="H15" s="102"/>
      <c r="I15" s="102"/>
      <c r="J15" s="102"/>
      <c r="K15" s="102"/>
      <c r="L15" s="41">
        <v>1</v>
      </c>
      <c r="M15" s="37" t="s">
        <v>30</v>
      </c>
      <c r="N15" s="103"/>
      <c r="O15" s="104"/>
      <c r="P15" s="105"/>
      <c r="Q15" s="106"/>
      <c r="R15" s="107"/>
      <c r="S15" s="107"/>
      <c r="T15" s="108"/>
      <c r="AC15" s="42" t="s">
        <v>76</v>
      </c>
    </row>
    <row r="16" spans="1:29" s="42" customFormat="1" ht="13.5" customHeight="1">
      <c r="A16" s="96"/>
      <c r="B16" s="96"/>
      <c r="C16" s="40">
        <v>5</v>
      </c>
      <c r="D16" s="109"/>
      <c r="E16" s="110"/>
      <c r="F16" s="110"/>
      <c r="G16" s="111"/>
      <c r="H16" s="109"/>
      <c r="I16" s="110"/>
      <c r="J16" s="110"/>
      <c r="K16" s="111"/>
      <c r="L16" s="41">
        <v>1</v>
      </c>
      <c r="M16" s="37" t="s">
        <v>30</v>
      </c>
      <c r="N16" s="103"/>
      <c r="O16" s="104"/>
      <c r="P16" s="105"/>
      <c r="Q16" s="106"/>
      <c r="R16" s="107"/>
      <c r="S16" s="107"/>
      <c r="T16" s="108"/>
      <c r="AC16" s="42" t="s">
        <v>83</v>
      </c>
    </row>
    <row r="17" spans="1:20" s="42" customFormat="1" ht="13.5" customHeight="1">
      <c r="A17" s="96"/>
      <c r="B17" s="96"/>
      <c r="C17" s="43">
        <v>6</v>
      </c>
      <c r="D17" s="109"/>
      <c r="E17" s="110"/>
      <c r="F17" s="110"/>
      <c r="G17" s="111"/>
      <c r="H17" s="109"/>
      <c r="I17" s="110"/>
      <c r="J17" s="110"/>
      <c r="K17" s="111"/>
      <c r="L17" s="41">
        <v>1</v>
      </c>
      <c r="M17" s="37" t="s">
        <v>30</v>
      </c>
      <c r="N17" s="103"/>
      <c r="O17" s="104"/>
      <c r="P17" s="105"/>
      <c r="Q17" s="106"/>
      <c r="R17" s="107"/>
      <c r="S17" s="107"/>
      <c r="T17" s="108"/>
    </row>
    <row r="18" spans="1:20" s="42" customFormat="1" ht="13.5" customHeight="1">
      <c r="A18" s="96"/>
      <c r="B18" s="96"/>
      <c r="C18" s="43">
        <v>7</v>
      </c>
      <c r="D18" s="102"/>
      <c r="E18" s="102"/>
      <c r="F18" s="102"/>
      <c r="G18" s="102"/>
      <c r="H18" s="102"/>
      <c r="I18" s="102"/>
      <c r="J18" s="102"/>
      <c r="K18" s="102"/>
      <c r="L18" s="41">
        <v>1</v>
      </c>
      <c r="M18" s="37" t="s">
        <v>30</v>
      </c>
      <c r="N18" s="103"/>
      <c r="O18" s="104"/>
      <c r="P18" s="105"/>
      <c r="Q18" s="106"/>
      <c r="R18" s="107"/>
      <c r="S18" s="107"/>
      <c r="T18" s="108"/>
    </row>
    <row r="19" spans="1:20" s="42" customFormat="1" ht="13.5" customHeight="1">
      <c r="A19" s="96"/>
      <c r="B19" s="96"/>
      <c r="C19" s="43">
        <v>8</v>
      </c>
      <c r="D19" s="102"/>
      <c r="E19" s="102"/>
      <c r="F19" s="102"/>
      <c r="G19" s="102"/>
      <c r="H19" s="102"/>
      <c r="I19" s="102"/>
      <c r="J19" s="102"/>
      <c r="K19" s="102"/>
      <c r="L19" s="41">
        <v>1</v>
      </c>
      <c r="M19" s="37" t="s">
        <v>30</v>
      </c>
      <c r="N19" s="103"/>
      <c r="O19" s="104"/>
      <c r="P19" s="105"/>
      <c r="Q19" s="106"/>
      <c r="R19" s="107"/>
      <c r="S19" s="107"/>
      <c r="T19" s="108"/>
    </row>
    <row r="20" spans="1:20" s="42" customFormat="1" ht="13.5" customHeight="1">
      <c r="A20" s="96"/>
      <c r="B20" s="96"/>
      <c r="C20" s="40">
        <v>9</v>
      </c>
      <c r="D20" s="102"/>
      <c r="E20" s="102"/>
      <c r="F20" s="102"/>
      <c r="G20" s="102"/>
      <c r="H20" s="102"/>
      <c r="I20" s="102"/>
      <c r="J20" s="102"/>
      <c r="K20" s="102"/>
      <c r="L20" s="41">
        <v>1</v>
      </c>
      <c r="M20" s="37" t="s">
        <v>30</v>
      </c>
      <c r="N20" s="103"/>
      <c r="O20" s="104"/>
      <c r="P20" s="105"/>
      <c r="Q20" s="106"/>
      <c r="R20" s="107"/>
      <c r="S20" s="107"/>
      <c r="T20" s="108"/>
    </row>
    <row r="21" spans="1:20" s="42" customFormat="1" ht="13.5" customHeight="1">
      <c r="A21" s="96"/>
      <c r="B21" s="96"/>
      <c r="C21" s="43">
        <v>10</v>
      </c>
      <c r="D21" s="102"/>
      <c r="E21" s="102"/>
      <c r="F21" s="102"/>
      <c r="G21" s="102"/>
      <c r="H21" s="102"/>
      <c r="I21" s="102"/>
      <c r="J21" s="102"/>
      <c r="K21" s="102"/>
      <c r="L21" s="41">
        <v>1</v>
      </c>
      <c r="M21" s="37" t="s">
        <v>30</v>
      </c>
      <c r="N21" s="103"/>
      <c r="O21" s="104"/>
      <c r="P21" s="105"/>
      <c r="Q21" s="106"/>
      <c r="R21" s="107"/>
      <c r="S21" s="107"/>
      <c r="T21" s="108"/>
    </row>
    <row r="22" spans="1:20" s="42" customFormat="1" ht="13.5" customHeight="1">
      <c r="A22" s="96"/>
      <c r="B22" s="96"/>
      <c r="C22" s="43">
        <v>11</v>
      </c>
      <c r="D22" s="102"/>
      <c r="E22" s="102"/>
      <c r="F22" s="102"/>
      <c r="G22" s="102"/>
      <c r="H22" s="102"/>
      <c r="I22" s="102"/>
      <c r="J22" s="102"/>
      <c r="K22" s="102"/>
      <c r="L22" s="41">
        <v>1</v>
      </c>
      <c r="M22" s="37" t="s">
        <v>30</v>
      </c>
      <c r="N22" s="103"/>
      <c r="O22" s="104"/>
      <c r="P22" s="105"/>
      <c r="Q22" s="106"/>
      <c r="R22" s="107"/>
      <c r="S22" s="107"/>
      <c r="T22" s="108"/>
    </row>
    <row r="23" spans="1:20" s="42" customFormat="1" ht="13.5" customHeight="1">
      <c r="A23" s="96"/>
      <c r="B23" s="96"/>
      <c r="C23" s="43">
        <v>12</v>
      </c>
      <c r="D23" s="102"/>
      <c r="E23" s="102"/>
      <c r="F23" s="102"/>
      <c r="G23" s="102"/>
      <c r="H23" s="102"/>
      <c r="I23" s="102"/>
      <c r="J23" s="102"/>
      <c r="K23" s="102"/>
      <c r="L23" s="41">
        <v>1</v>
      </c>
      <c r="M23" s="37" t="s">
        <v>30</v>
      </c>
      <c r="N23" s="103"/>
      <c r="O23" s="104"/>
      <c r="P23" s="105"/>
      <c r="Q23" s="106"/>
      <c r="R23" s="107"/>
      <c r="S23" s="107"/>
      <c r="T23" s="108"/>
    </row>
    <row r="24" spans="1:20" s="42" customFormat="1" ht="13.5" customHeight="1">
      <c r="A24" s="96"/>
      <c r="B24" s="96"/>
      <c r="C24" s="43">
        <v>13</v>
      </c>
      <c r="D24" s="102"/>
      <c r="E24" s="102"/>
      <c r="F24" s="102"/>
      <c r="G24" s="102"/>
      <c r="H24" s="102"/>
      <c r="I24" s="102"/>
      <c r="J24" s="102"/>
      <c r="K24" s="102"/>
      <c r="L24" s="41">
        <v>1</v>
      </c>
      <c r="M24" s="37" t="s">
        <v>30</v>
      </c>
      <c r="N24" s="103"/>
      <c r="O24" s="104"/>
      <c r="P24" s="105"/>
      <c r="Q24" s="106"/>
      <c r="R24" s="107"/>
      <c r="S24" s="107"/>
      <c r="T24" s="108"/>
    </row>
    <row r="25" spans="1:20" s="42" customFormat="1" ht="13.5" customHeight="1">
      <c r="A25" s="96"/>
      <c r="B25" s="97"/>
      <c r="C25" s="43">
        <v>14</v>
      </c>
      <c r="D25" s="102"/>
      <c r="E25" s="102"/>
      <c r="F25" s="102"/>
      <c r="G25" s="102"/>
      <c r="H25" s="102"/>
      <c r="I25" s="102"/>
      <c r="J25" s="102"/>
      <c r="K25" s="102"/>
      <c r="L25" s="41">
        <v>1</v>
      </c>
      <c r="M25" s="37" t="s">
        <v>30</v>
      </c>
      <c r="N25" s="103"/>
      <c r="O25" s="104"/>
      <c r="P25" s="105"/>
      <c r="Q25" s="106"/>
      <c r="R25" s="107"/>
      <c r="S25" s="107"/>
      <c r="T25" s="108"/>
    </row>
    <row r="26" spans="1:20" s="42" customFormat="1" ht="13.5" customHeight="1">
      <c r="A26" s="96"/>
      <c r="B26" s="95" t="s">
        <v>52</v>
      </c>
      <c r="C26" s="40">
        <v>1</v>
      </c>
      <c r="D26" s="102"/>
      <c r="E26" s="102"/>
      <c r="F26" s="102"/>
      <c r="G26" s="102"/>
      <c r="H26" s="102"/>
      <c r="I26" s="102"/>
      <c r="J26" s="102"/>
      <c r="K26" s="102"/>
      <c r="L26" s="41">
        <v>2</v>
      </c>
      <c r="M26" s="37" t="s">
        <v>30</v>
      </c>
      <c r="N26" s="103"/>
      <c r="O26" s="104"/>
      <c r="P26" s="105"/>
      <c r="Q26" s="106"/>
      <c r="R26" s="107"/>
      <c r="S26" s="107"/>
      <c r="T26" s="108"/>
    </row>
    <row r="27" spans="1:20" s="42" customFormat="1" ht="13.5" customHeight="1">
      <c r="A27" s="96"/>
      <c r="B27" s="96"/>
      <c r="C27" s="43">
        <v>2</v>
      </c>
      <c r="D27" s="102"/>
      <c r="E27" s="102"/>
      <c r="F27" s="102"/>
      <c r="G27" s="102"/>
      <c r="H27" s="102"/>
      <c r="I27" s="102"/>
      <c r="J27" s="102"/>
      <c r="K27" s="102"/>
      <c r="L27" s="41">
        <v>2</v>
      </c>
      <c r="M27" s="37" t="s">
        <v>30</v>
      </c>
      <c r="N27" s="103"/>
      <c r="O27" s="104"/>
      <c r="P27" s="105"/>
      <c r="Q27" s="106"/>
      <c r="R27" s="107"/>
      <c r="S27" s="107"/>
      <c r="T27" s="108"/>
    </row>
    <row r="28" spans="1:20" s="42" customFormat="1" ht="13.5" customHeight="1">
      <c r="A28" s="96"/>
      <c r="B28" s="96"/>
      <c r="C28" s="43">
        <v>3</v>
      </c>
      <c r="D28" s="102"/>
      <c r="E28" s="102"/>
      <c r="F28" s="102"/>
      <c r="G28" s="102"/>
      <c r="H28" s="102"/>
      <c r="I28" s="102"/>
      <c r="J28" s="102"/>
      <c r="K28" s="102"/>
      <c r="L28" s="41">
        <v>2</v>
      </c>
      <c r="M28" s="37" t="s">
        <v>30</v>
      </c>
      <c r="N28" s="103"/>
      <c r="O28" s="104"/>
      <c r="P28" s="105"/>
      <c r="Q28" s="106"/>
      <c r="R28" s="107"/>
      <c r="S28" s="107"/>
      <c r="T28" s="108"/>
    </row>
    <row r="29" spans="1:20" s="42" customFormat="1" ht="13.5" customHeight="1">
      <c r="A29" s="96"/>
      <c r="B29" s="96"/>
      <c r="C29" s="43">
        <v>4</v>
      </c>
      <c r="D29" s="102"/>
      <c r="E29" s="102"/>
      <c r="F29" s="102"/>
      <c r="G29" s="102"/>
      <c r="H29" s="102"/>
      <c r="I29" s="102"/>
      <c r="J29" s="102"/>
      <c r="K29" s="102"/>
      <c r="L29" s="41">
        <v>2</v>
      </c>
      <c r="M29" s="37" t="s">
        <v>30</v>
      </c>
      <c r="N29" s="103"/>
      <c r="O29" s="104"/>
      <c r="P29" s="105"/>
      <c r="Q29" s="106"/>
      <c r="R29" s="107"/>
      <c r="S29" s="107"/>
      <c r="T29" s="108"/>
    </row>
    <row r="30" spans="1:20" s="42" customFormat="1" ht="13.5" customHeight="1">
      <c r="A30" s="96"/>
      <c r="B30" s="96"/>
      <c r="C30" s="40">
        <v>5</v>
      </c>
      <c r="D30" s="102"/>
      <c r="E30" s="102"/>
      <c r="F30" s="102"/>
      <c r="G30" s="102"/>
      <c r="H30" s="102"/>
      <c r="I30" s="102"/>
      <c r="J30" s="102"/>
      <c r="K30" s="102"/>
      <c r="L30" s="41">
        <v>2</v>
      </c>
      <c r="M30" s="37" t="s">
        <v>30</v>
      </c>
      <c r="N30" s="103"/>
      <c r="O30" s="104"/>
      <c r="P30" s="105"/>
      <c r="Q30" s="106"/>
      <c r="R30" s="107"/>
      <c r="S30" s="107"/>
      <c r="T30" s="108"/>
    </row>
    <row r="31" spans="1:20" s="42" customFormat="1" ht="13.5" customHeight="1">
      <c r="A31" s="96"/>
      <c r="B31" s="96"/>
      <c r="C31" s="43">
        <v>6</v>
      </c>
      <c r="D31" s="102"/>
      <c r="E31" s="102"/>
      <c r="F31" s="102"/>
      <c r="G31" s="102"/>
      <c r="H31" s="102"/>
      <c r="I31" s="102"/>
      <c r="J31" s="102"/>
      <c r="K31" s="102"/>
      <c r="L31" s="41">
        <v>2</v>
      </c>
      <c r="M31" s="37" t="s">
        <v>30</v>
      </c>
      <c r="N31" s="103"/>
      <c r="O31" s="104"/>
      <c r="P31" s="105"/>
      <c r="Q31" s="106"/>
      <c r="R31" s="107"/>
      <c r="S31" s="107"/>
      <c r="T31" s="108"/>
    </row>
    <row r="32" spans="1:20" s="42" customFormat="1" ht="13.5" customHeight="1">
      <c r="A32" s="96"/>
      <c r="B32" s="96"/>
      <c r="C32" s="43">
        <v>7</v>
      </c>
      <c r="D32" s="102"/>
      <c r="E32" s="102"/>
      <c r="F32" s="102"/>
      <c r="G32" s="102"/>
      <c r="H32" s="102"/>
      <c r="I32" s="102"/>
      <c r="J32" s="102"/>
      <c r="K32" s="102"/>
      <c r="L32" s="41">
        <v>2</v>
      </c>
      <c r="M32" s="37" t="s">
        <v>30</v>
      </c>
      <c r="N32" s="103"/>
      <c r="O32" s="104"/>
      <c r="P32" s="105"/>
      <c r="Q32" s="106"/>
      <c r="R32" s="107"/>
      <c r="S32" s="107"/>
      <c r="T32" s="108"/>
    </row>
    <row r="33" spans="1:20" s="42" customFormat="1" ht="13.5" customHeight="1">
      <c r="A33" s="96"/>
      <c r="B33" s="96"/>
      <c r="C33" s="43">
        <v>8</v>
      </c>
      <c r="D33" s="102"/>
      <c r="E33" s="102"/>
      <c r="F33" s="102"/>
      <c r="G33" s="102"/>
      <c r="H33" s="102"/>
      <c r="I33" s="102"/>
      <c r="J33" s="102"/>
      <c r="K33" s="102"/>
      <c r="L33" s="41">
        <v>2</v>
      </c>
      <c r="M33" s="37" t="s">
        <v>30</v>
      </c>
      <c r="N33" s="103"/>
      <c r="O33" s="104"/>
      <c r="P33" s="105"/>
      <c r="Q33" s="106"/>
      <c r="R33" s="107"/>
      <c r="S33" s="107"/>
      <c r="T33" s="108"/>
    </row>
    <row r="34" spans="1:20" s="42" customFormat="1" ht="13.5" customHeight="1">
      <c r="A34" s="96"/>
      <c r="B34" s="96"/>
      <c r="C34" s="40">
        <v>9</v>
      </c>
      <c r="D34" s="102"/>
      <c r="E34" s="102"/>
      <c r="F34" s="102"/>
      <c r="G34" s="102"/>
      <c r="H34" s="102"/>
      <c r="I34" s="102"/>
      <c r="J34" s="102"/>
      <c r="K34" s="102"/>
      <c r="L34" s="41">
        <v>2</v>
      </c>
      <c r="M34" s="37" t="s">
        <v>30</v>
      </c>
      <c r="N34" s="103"/>
      <c r="O34" s="104"/>
      <c r="P34" s="105"/>
      <c r="Q34" s="106"/>
      <c r="R34" s="107"/>
      <c r="S34" s="107"/>
      <c r="T34" s="108"/>
    </row>
    <row r="35" spans="1:20" s="42" customFormat="1" ht="13.5" customHeight="1">
      <c r="A35" s="97"/>
      <c r="B35" s="97"/>
      <c r="C35" s="43">
        <v>10</v>
      </c>
      <c r="D35" s="102"/>
      <c r="E35" s="102"/>
      <c r="F35" s="102"/>
      <c r="G35" s="102"/>
      <c r="H35" s="102"/>
      <c r="I35" s="102"/>
      <c r="J35" s="102"/>
      <c r="K35" s="102"/>
      <c r="L35" s="41">
        <v>2</v>
      </c>
      <c r="M35" s="37" t="s">
        <v>30</v>
      </c>
      <c r="N35" s="103"/>
      <c r="O35" s="104"/>
      <c r="P35" s="105"/>
      <c r="Q35" s="106"/>
      <c r="R35" s="107"/>
      <c r="S35" s="107"/>
      <c r="T35" s="108"/>
    </row>
    <row r="36" spans="1:20" s="42" customFormat="1" ht="13.5" customHeight="1">
      <c r="A36" s="95" t="s">
        <v>53</v>
      </c>
      <c r="B36" s="98" t="s">
        <v>54</v>
      </c>
      <c r="C36" s="101">
        <v>1</v>
      </c>
      <c r="D36" s="102"/>
      <c r="E36" s="102"/>
      <c r="F36" s="102"/>
      <c r="G36" s="102"/>
      <c r="H36" s="102"/>
      <c r="I36" s="102"/>
      <c r="J36" s="102"/>
      <c r="K36" s="102"/>
      <c r="L36" s="41">
        <v>1</v>
      </c>
      <c r="M36" s="37" t="s">
        <v>30</v>
      </c>
      <c r="N36" s="103"/>
      <c r="O36" s="104"/>
      <c r="P36" s="105"/>
      <c r="Q36" s="106"/>
      <c r="R36" s="107"/>
      <c r="S36" s="107"/>
      <c r="T36" s="108"/>
    </row>
    <row r="37" spans="1:20" s="42" customFormat="1" ht="13.5" customHeight="1">
      <c r="A37" s="96"/>
      <c r="B37" s="99"/>
      <c r="C37" s="101"/>
      <c r="D37" s="102"/>
      <c r="E37" s="102"/>
      <c r="F37" s="102"/>
      <c r="G37" s="102"/>
      <c r="H37" s="102"/>
      <c r="I37" s="102"/>
      <c r="J37" s="102"/>
      <c r="K37" s="102"/>
      <c r="L37" s="41">
        <v>1</v>
      </c>
      <c r="M37" s="37" t="s">
        <v>30</v>
      </c>
      <c r="N37" s="103"/>
      <c r="O37" s="104"/>
      <c r="P37" s="105"/>
      <c r="Q37" s="106"/>
      <c r="R37" s="107"/>
      <c r="S37" s="107"/>
      <c r="T37" s="108"/>
    </row>
    <row r="38" spans="1:20" s="42" customFormat="1" ht="13.5" customHeight="1">
      <c r="A38" s="96"/>
      <c r="B38" s="99"/>
      <c r="C38" s="101">
        <v>2</v>
      </c>
      <c r="D38" s="102"/>
      <c r="E38" s="102"/>
      <c r="F38" s="102"/>
      <c r="G38" s="102"/>
      <c r="H38" s="102"/>
      <c r="I38" s="102"/>
      <c r="J38" s="102"/>
      <c r="K38" s="102"/>
      <c r="L38" s="41">
        <v>1</v>
      </c>
      <c r="M38" s="37" t="s">
        <v>30</v>
      </c>
      <c r="N38" s="103"/>
      <c r="O38" s="104"/>
      <c r="P38" s="105"/>
      <c r="Q38" s="106"/>
      <c r="R38" s="107"/>
      <c r="S38" s="107"/>
      <c r="T38" s="108"/>
    </row>
    <row r="39" spans="1:20" s="42" customFormat="1" ht="13.5" customHeight="1">
      <c r="A39" s="96"/>
      <c r="B39" s="99"/>
      <c r="C39" s="101"/>
      <c r="D39" s="102"/>
      <c r="E39" s="102"/>
      <c r="F39" s="102"/>
      <c r="G39" s="102"/>
      <c r="H39" s="102"/>
      <c r="I39" s="102"/>
      <c r="J39" s="102"/>
      <c r="K39" s="102"/>
      <c r="L39" s="41">
        <v>1</v>
      </c>
      <c r="M39" s="37" t="s">
        <v>30</v>
      </c>
      <c r="N39" s="103"/>
      <c r="O39" s="104"/>
      <c r="P39" s="105"/>
      <c r="Q39" s="106"/>
      <c r="R39" s="107"/>
      <c r="S39" s="107"/>
      <c r="T39" s="108"/>
    </row>
    <row r="40" spans="1:20" s="42" customFormat="1" ht="13.5" customHeight="1">
      <c r="A40" s="96"/>
      <c r="B40" s="99"/>
      <c r="C40" s="101">
        <v>3</v>
      </c>
      <c r="D40" s="102"/>
      <c r="E40" s="102"/>
      <c r="F40" s="102"/>
      <c r="G40" s="102"/>
      <c r="H40" s="102"/>
      <c r="I40" s="102"/>
      <c r="J40" s="102"/>
      <c r="K40" s="102"/>
      <c r="L40" s="41">
        <v>1</v>
      </c>
      <c r="M40" s="37" t="s">
        <v>30</v>
      </c>
      <c r="N40" s="103"/>
      <c r="O40" s="104"/>
      <c r="P40" s="105"/>
      <c r="Q40" s="106"/>
      <c r="R40" s="107"/>
      <c r="S40" s="107"/>
      <c r="T40" s="108"/>
    </row>
    <row r="41" spans="1:20" s="42" customFormat="1" ht="13.5" customHeight="1">
      <c r="A41" s="96"/>
      <c r="B41" s="99"/>
      <c r="C41" s="101"/>
      <c r="D41" s="102"/>
      <c r="E41" s="102"/>
      <c r="F41" s="102"/>
      <c r="G41" s="102"/>
      <c r="H41" s="102"/>
      <c r="I41" s="102"/>
      <c r="J41" s="102"/>
      <c r="K41" s="102"/>
      <c r="L41" s="41">
        <v>1</v>
      </c>
      <c r="M41" s="37" t="s">
        <v>30</v>
      </c>
      <c r="N41" s="103"/>
      <c r="O41" s="104"/>
      <c r="P41" s="105"/>
      <c r="Q41" s="106"/>
      <c r="R41" s="107"/>
      <c r="S41" s="107"/>
      <c r="T41" s="108"/>
    </row>
    <row r="42" spans="1:20" s="42" customFormat="1" ht="13.5" customHeight="1">
      <c r="A42" s="96"/>
      <c r="B42" s="99"/>
      <c r="C42" s="101">
        <v>4</v>
      </c>
      <c r="D42" s="102"/>
      <c r="E42" s="102"/>
      <c r="F42" s="102"/>
      <c r="G42" s="102"/>
      <c r="H42" s="102"/>
      <c r="I42" s="102"/>
      <c r="J42" s="102"/>
      <c r="K42" s="102"/>
      <c r="L42" s="41">
        <v>1</v>
      </c>
      <c r="M42" s="37" t="s">
        <v>30</v>
      </c>
      <c r="N42" s="103"/>
      <c r="O42" s="104"/>
      <c r="P42" s="105"/>
      <c r="Q42" s="106"/>
      <c r="R42" s="107"/>
      <c r="S42" s="107"/>
      <c r="T42" s="108"/>
    </row>
    <row r="43" spans="1:20" s="42" customFormat="1" ht="13.5" customHeight="1">
      <c r="A43" s="96"/>
      <c r="B43" s="99"/>
      <c r="C43" s="101"/>
      <c r="D43" s="102"/>
      <c r="E43" s="102"/>
      <c r="F43" s="102"/>
      <c r="G43" s="102"/>
      <c r="H43" s="102"/>
      <c r="I43" s="102"/>
      <c r="J43" s="102"/>
      <c r="K43" s="102"/>
      <c r="L43" s="41">
        <v>1</v>
      </c>
      <c r="M43" s="37" t="s">
        <v>30</v>
      </c>
      <c r="N43" s="103"/>
      <c r="O43" s="104"/>
      <c r="P43" s="105"/>
      <c r="Q43" s="106"/>
      <c r="R43" s="107"/>
      <c r="S43" s="107"/>
      <c r="T43" s="108"/>
    </row>
    <row r="44" spans="1:20" s="42" customFormat="1" ht="13.5" customHeight="1">
      <c r="A44" s="96"/>
      <c r="B44" s="99"/>
      <c r="C44" s="101">
        <v>5</v>
      </c>
      <c r="D44" s="102"/>
      <c r="E44" s="102"/>
      <c r="F44" s="102"/>
      <c r="G44" s="102"/>
      <c r="H44" s="102"/>
      <c r="I44" s="102"/>
      <c r="J44" s="102"/>
      <c r="K44" s="102"/>
      <c r="L44" s="41">
        <v>1</v>
      </c>
      <c r="M44" s="37" t="s">
        <v>30</v>
      </c>
      <c r="N44" s="103"/>
      <c r="O44" s="104"/>
      <c r="P44" s="105"/>
      <c r="Q44" s="106"/>
      <c r="R44" s="107"/>
      <c r="S44" s="107"/>
      <c r="T44" s="108"/>
    </row>
    <row r="45" spans="1:20" s="42" customFormat="1" ht="13.5" customHeight="1">
      <c r="A45" s="96"/>
      <c r="B45" s="100"/>
      <c r="C45" s="101"/>
      <c r="D45" s="102"/>
      <c r="E45" s="102"/>
      <c r="F45" s="102"/>
      <c r="G45" s="102"/>
      <c r="H45" s="102"/>
      <c r="I45" s="102"/>
      <c r="J45" s="102"/>
      <c r="K45" s="102"/>
      <c r="L45" s="41">
        <v>1</v>
      </c>
      <c r="M45" s="37" t="s">
        <v>30</v>
      </c>
      <c r="N45" s="103"/>
      <c r="O45" s="104"/>
      <c r="P45" s="105"/>
      <c r="Q45" s="106"/>
      <c r="R45" s="107"/>
      <c r="S45" s="107"/>
      <c r="T45" s="108"/>
    </row>
    <row r="46" spans="1:20" s="42" customFormat="1" ht="13.5" customHeight="1">
      <c r="A46" s="96"/>
      <c r="B46" s="98" t="s">
        <v>55</v>
      </c>
      <c r="C46" s="101">
        <v>1</v>
      </c>
      <c r="D46" s="102"/>
      <c r="E46" s="102"/>
      <c r="F46" s="102"/>
      <c r="G46" s="102"/>
      <c r="H46" s="102"/>
      <c r="I46" s="102"/>
      <c r="J46" s="102"/>
      <c r="K46" s="102"/>
      <c r="L46" s="41">
        <v>2</v>
      </c>
      <c r="M46" s="37" t="s">
        <v>30</v>
      </c>
      <c r="N46" s="103"/>
      <c r="O46" s="104"/>
      <c r="P46" s="105"/>
      <c r="Q46" s="106"/>
      <c r="R46" s="107"/>
      <c r="S46" s="107"/>
      <c r="T46" s="108"/>
    </row>
    <row r="47" spans="1:20" s="42" customFormat="1" ht="13.5" customHeight="1">
      <c r="A47" s="96"/>
      <c r="B47" s="99"/>
      <c r="C47" s="101"/>
      <c r="D47" s="102"/>
      <c r="E47" s="102"/>
      <c r="F47" s="102"/>
      <c r="G47" s="102"/>
      <c r="H47" s="102"/>
      <c r="I47" s="102"/>
      <c r="J47" s="102"/>
      <c r="K47" s="102"/>
      <c r="L47" s="41">
        <v>2</v>
      </c>
      <c r="M47" s="37" t="s">
        <v>30</v>
      </c>
      <c r="N47" s="103"/>
      <c r="O47" s="104"/>
      <c r="P47" s="105"/>
      <c r="Q47" s="106"/>
      <c r="R47" s="107"/>
      <c r="S47" s="107"/>
      <c r="T47" s="108"/>
    </row>
    <row r="48" spans="1:20" s="42" customFormat="1" ht="13.5" customHeight="1">
      <c r="A48" s="96"/>
      <c r="B48" s="99"/>
      <c r="C48" s="101">
        <v>2</v>
      </c>
      <c r="D48" s="102"/>
      <c r="E48" s="102"/>
      <c r="F48" s="102"/>
      <c r="G48" s="102"/>
      <c r="H48" s="102"/>
      <c r="I48" s="102"/>
      <c r="J48" s="102"/>
      <c r="K48" s="102"/>
      <c r="L48" s="41">
        <v>2</v>
      </c>
      <c r="M48" s="37" t="s">
        <v>30</v>
      </c>
      <c r="N48" s="103"/>
      <c r="O48" s="104"/>
      <c r="P48" s="105"/>
      <c r="Q48" s="106"/>
      <c r="R48" s="107"/>
      <c r="S48" s="107"/>
      <c r="T48" s="108"/>
    </row>
    <row r="49" spans="1:20" s="42" customFormat="1" ht="13.5" customHeight="1">
      <c r="A49" s="96"/>
      <c r="B49" s="99"/>
      <c r="C49" s="101"/>
      <c r="D49" s="102"/>
      <c r="E49" s="102"/>
      <c r="F49" s="102"/>
      <c r="G49" s="102"/>
      <c r="H49" s="102"/>
      <c r="I49" s="102"/>
      <c r="J49" s="102"/>
      <c r="K49" s="102"/>
      <c r="L49" s="41">
        <v>2</v>
      </c>
      <c r="M49" s="37" t="s">
        <v>30</v>
      </c>
      <c r="N49" s="103"/>
      <c r="O49" s="104"/>
      <c r="P49" s="105"/>
      <c r="Q49" s="106"/>
      <c r="R49" s="107"/>
      <c r="S49" s="107"/>
      <c r="T49" s="108"/>
    </row>
    <row r="50" spans="1:20" s="42" customFormat="1" ht="13.5" customHeight="1">
      <c r="A50" s="96"/>
      <c r="B50" s="99"/>
      <c r="C50" s="101">
        <v>3</v>
      </c>
      <c r="D50" s="102"/>
      <c r="E50" s="102"/>
      <c r="F50" s="102"/>
      <c r="G50" s="102"/>
      <c r="H50" s="102"/>
      <c r="I50" s="102"/>
      <c r="J50" s="102"/>
      <c r="K50" s="102"/>
      <c r="L50" s="41">
        <v>2</v>
      </c>
      <c r="M50" s="37" t="s">
        <v>30</v>
      </c>
      <c r="N50" s="103"/>
      <c r="O50" s="104"/>
      <c r="P50" s="105"/>
      <c r="Q50" s="106"/>
      <c r="R50" s="107"/>
      <c r="S50" s="107"/>
      <c r="T50" s="108"/>
    </row>
    <row r="51" spans="1:20" s="42" customFormat="1" ht="13.5" customHeight="1">
      <c r="A51" s="96"/>
      <c r="B51" s="99"/>
      <c r="C51" s="101"/>
      <c r="D51" s="102"/>
      <c r="E51" s="102"/>
      <c r="F51" s="102"/>
      <c r="G51" s="102"/>
      <c r="H51" s="102"/>
      <c r="I51" s="102"/>
      <c r="J51" s="102"/>
      <c r="K51" s="102"/>
      <c r="L51" s="41">
        <v>2</v>
      </c>
      <c r="M51" s="37" t="s">
        <v>30</v>
      </c>
      <c r="N51" s="103"/>
      <c r="O51" s="104"/>
      <c r="P51" s="105"/>
      <c r="Q51" s="106"/>
      <c r="R51" s="107"/>
      <c r="S51" s="107"/>
      <c r="T51" s="108"/>
    </row>
    <row r="52" spans="1:20" s="42" customFormat="1" ht="13.5" customHeight="1">
      <c r="A52" s="96"/>
      <c r="B52" s="99"/>
      <c r="C52" s="101">
        <v>4</v>
      </c>
      <c r="D52" s="102"/>
      <c r="E52" s="102"/>
      <c r="F52" s="102"/>
      <c r="G52" s="102"/>
      <c r="H52" s="102"/>
      <c r="I52" s="102"/>
      <c r="J52" s="102"/>
      <c r="K52" s="102"/>
      <c r="L52" s="41">
        <v>2</v>
      </c>
      <c r="M52" s="37" t="s">
        <v>30</v>
      </c>
      <c r="N52" s="103"/>
      <c r="O52" s="104"/>
      <c r="P52" s="105"/>
      <c r="Q52" s="106"/>
      <c r="R52" s="107"/>
      <c r="S52" s="107"/>
      <c r="T52" s="108"/>
    </row>
    <row r="53" spans="1:20" s="42" customFormat="1" ht="13.5" customHeight="1">
      <c r="A53" s="96"/>
      <c r="B53" s="99"/>
      <c r="C53" s="101"/>
      <c r="D53" s="102"/>
      <c r="E53" s="102"/>
      <c r="F53" s="102"/>
      <c r="G53" s="102"/>
      <c r="H53" s="102"/>
      <c r="I53" s="102"/>
      <c r="J53" s="102"/>
      <c r="K53" s="102"/>
      <c r="L53" s="41">
        <v>2</v>
      </c>
      <c r="M53" s="37" t="s">
        <v>30</v>
      </c>
      <c r="N53" s="103"/>
      <c r="O53" s="104"/>
      <c r="P53" s="105"/>
      <c r="Q53" s="106"/>
      <c r="R53" s="107"/>
      <c r="S53" s="107"/>
      <c r="T53" s="108"/>
    </row>
    <row r="54" spans="1:20" s="42" customFormat="1" ht="13.5" customHeight="1">
      <c r="A54" s="96"/>
      <c r="B54" s="99"/>
      <c r="C54" s="101">
        <v>5</v>
      </c>
      <c r="D54" s="102"/>
      <c r="E54" s="102"/>
      <c r="F54" s="102"/>
      <c r="G54" s="102"/>
      <c r="H54" s="102"/>
      <c r="I54" s="102"/>
      <c r="J54" s="102"/>
      <c r="K54" s="102"/>
      <c r="L54" s="41">
        <v>2</v>
      </c>
      <c r="M54" s="37" t="s">
        <v>30</v>
      </c>
      <c r="N54" s="103"/>
      <c r="O54" s="104"/>
      <c r="P54" s="105"/>
      <c r="Q54" s="106"/>
      <c r="R54" s="107"/>
      <c r="S54" s="107"/>
      <c r="T54" s="108"/>
    </row>
    <row r="55" spans="1:20" s="42" customFormat="1" ht="13.5" customHeight="1">
      <c r="A55" s="96"/>
      <c r="B55" s="99"/>
      <c r="C55" s="101"/>
      <c r="D55" s="102"/>
      <c r="E55" s="102"/>
      <c r="F55" s="102"/>
      <c r="G55" s="102"/>
      <c r="H55" s="102"/>
      <c r="I55" s="102"/>
      <c r="J55" s="102"/>
      <c r="K55" s="102"/>
      <c r="L55" s="41">
        <v>2</v>
      </c>
      <c r="M55" s="37" t="s">
        <v>30</v>
      </c>
      <c r="N55" s="103"/>
      <c r="O55" s="104"/>
      <c r="P55" s="105"/>
      <c r="Q55" s="106"/>
      <c r="R55" s="107"/>
      <c r="S55" s="107"/>
      <c r="T55" s="108"/>
    </row>
    <row r="56" spans="1:20" s="42" customFormat="1" ht="13.5" customHeight="1">
      <c r="A56" s="96"/>
      <c r="B56" s="99"/>
      <c r="C56" s="101">
        <v>6</v>
      </c>
      <c r="D56" s="102"/>
      <c r="E56" s="102"/>
      <c r="F56" s="102"/>
      <c r="G56" s="102"/>
      <c r="H56" s="102"/>
      <c r="I56" s="102"/>
      <c r="J56" s="102"/>
      <c r="K56" s="102"/>
      <c r="L56" s="41">
        <v>2</v>
      </c>
      <c r="M56" s="37" t="s">
        <v>30</v>
      </c>
      <c r="N56" s="103"/>
      <c r="O56" s="104"/>
      <c r="P56" s="105"/>
      <c r="Q56" s="106"/>
      <c r="R56" s="107"/>
      <c r="S56" s="107"/>
      <c r="T56" s="108"/>
    </row>
    <row r="57" spans="1:20" s="42" customFormat="1" ht="13.5" customHeight="1">
      <c r="A57" s="96"/>
      <c r="B57" s="99"/>
      <c r="C57" s="101"/>
      <c r="D57" s="102"/>
      <c r="E57" s="102"/>
      <c r="F57" s="102"/>
      <c r="G57" s="102"/>
      <c r="H57" s="102"/>
      <c r="I57" s="102"/>
      <c r="J57" s="102"/>
      <c r="K57" s="102"/>
      <c r="L57" s="41">
        <v>2</v>
      </c>
      <c r="M57" s="37" t="s">
        <v>30</v>
      </c>
      <c r="N57" s="103"/>
      <c r="O57" s="104"/>
      <c r="P57" s="105"/>
      <c r="Q57" s="106"/>
      <c r="R57" s="107"/>
      <c r="S57" s="107"/>
      <c r="T57" s="108"/>
    </row>
    <row r="58" spans="1:20" s="42" customFormat="1" ht="13.5" customHeight="1">
      <c r="A58" s="96"/>
      <c r="B58" s="99"/>
      <c r="C58" s="101">
        <v>7</v>
      </c>
      <c r="D58" s="102"/>
      <c r="E58" s="102"/>
      <c r="F58" s="102"/>
      <c r="G58" s="102"/>
      <c r="H58" s="102"/>
      <c r="I58" s="102"/>
      <c r="J58" s="102"/>
      <c r="K58" s="102"/>
      <c r="L58" s="41">
        <v>2</v>
      </c>
      <c r="M58" s="37" t="s">
        <v>30</v>
      </c>
      <c r="N58" s="103"/>
      <c r="O58" s="104"/>
      <c r="P58" s="105"/>
      <c r="Q58" s="106"/>
      <c r="R58" s="107"/>
      <c r="S58" s="107"/>
      <c r="T58" s="108"/>
    </row>
    <row r="59" spans="1:20" s="42" customFormat="1" ht="13.5" customHeight="1">
      <c r="A59" s="97"/>
      <c r="B59" s="100"/>
      <c r="C59" s="101"/>
      <c r="D59" s="102"/>
      <c r="E59" s="102"/>
      <c r="F59" s="102"/>
      <c r="G59" s="102"/>
      <c r="H59" s="102"/>
      <c r="I59" s="102"/>
      <c r="J59" s="102"/>
      <c r="K59" s="102"/>
      <c r="L59" s="41">
        <v>2</v>
      </c>
      <c r="M59" s="37" t="s">
        <v>30</v>
      </c>
      <c r="N59" s="103"/>
      <c r="O59" s="104"/>
      <c r="P59" s="105"/>
      <c r="Q59" s="106"/>
      <c r="R59" s="107"/>
      <c r="S59" s="107"/>
      <c r="T59" s="108"/>
    </row>
    <row r="60" spans="1:20" s="48" customFormat="1" ht="13.5" customHeight="1">
      <c r="A60" s="122" t="s">
        <v>47</v>
      </c>
      <c r="B60" s="122"/>
      <c r="C60" s="44" t="s">
        <v>56</v>
      </c>
      <c r="D60" s="45">
        <f>COUNTA(D12:G25)</f>
        <v>0</v>
      </c>
      <c r="E60" s="46" t="s">
        <v>57</v>
      </c>
      <c r="F60" s="47" t="s">
        <v>58</v>
      </c>
      <c r="G60" s="45">
        <f>COUNTA(D26:G35)</f>
        <v>0</v>
      </c>
      <c r="H60" s="46" t="s">
        <v>57</v>
      </c>
      <c r="I60" s="122" t="s">
        <v>59</v>
      </c>
      <c r="J60" s="122">
        <f>D61*2+G61*2+D60+G60</f>
        <v>0</v>
      </c>
      <c r="K60" s="122" t="s">
        <v>57</v>
      </c>
      <c r="L60" s="46"/>
      <c r="M60" s="122">
        <f>J60</f>
        <v>0</v>
      </c>
      <c r="N60" s="122" t="s">
        <v>60</v>
      </c>
      <c r="O60" s="122" t="s">
        <v>64</v>
      </c>
      <c r="P60" s="122"/>
      <c r="Q60" s="122" t="s">
        <v>61</v>
      </c>
      <c r="R60" s="124">
        <f>M60*900</f>
        <v>0</v>
      </c>
      <c r="S60" s="124"/>
      <c r="T60" s="122" t="s">
        <v>62</v>
      </c>
    </row>
    <row r="61" spans="1:20" s="48" customFormat="1" ht="13.5" customHeight="1">
      <c r="A61" s="123" t="s">
        <v>53</v>
      </c>
      <c r="B61" s="123"/>
      <c r="C61" s="44" t="s">
        <v>56</v>
      </c>
      <c r="D61" s="45">
        <f>COUNTA(D36:G45)/2</f>
        <v>0</v>
      </c>
      <c r="E61" s="46" t="s">
        <v>63</v>
      </c>
      <c r="F61" s="47" t="s">
        <v>58</v>
      </c>
      <c r="G61" s="45">
        <f>COUNTA(D46:G59)/2</f>
        <v>0</v>
      </c>
      <c r="H61" s="46" t="s">
        <v>63</v>
      </c>
      <c r="I61" s="123"/>
      <c r="J61" s="123"/>
      <c r="K61" s="123"/>
      <c r="L61" s="46"/>
      <c r="M61" s="123"/>
      <c r="N61" s="123"/>
      <c r="O61" s="123"/>
      <c r="P61" s="123"/>
      <c r="Q61" s="123"/>
      <c r="R61" s="125"/>
      <c r="S61" s="125"/>
      <c r="T61" s="123"/>
    </row>
    <row r="62" spans="1:30" s="5" customFormat="1" ht="21" customHeight="1">
      <c r="A62" s="14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4"/>
      <c r="T62" s="14"/>
      <c r="Y62" s="7"/>
      <c r="Z62" s="20"/>
      <c r="AA62" s="20"/>
      <c r="AB62" s="20"/>
      <c r="AC62" s="7"/>
      <c r="AD62" s="7"/>
    </row>
    <row r="63" spans="1:30" s="5" customFormat="1" ht="21" customHeight="1">
      <c r="A63" s="14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4"/>
      <c r="S63" s="14"/>
      <c r="T63" s="14"/>
      <c r="Y63" s="7"/>
      <c r="Z63" s="20"/>
      <c r="AA63" s="20"/>
      <c r="AB63" s="20"/>
      <c r="AC63" s="7"/>
      <c r="AD63" s="7"/>
    </row>
    <row r="64" spans="1:30" s="5" customFormat="1" ht="21" customHeight="1">
      <c r="A64" s="14"/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  <c r="S64" s="14"/>
      <c r="T64" s="14"/>
      <c r="Y64" s="7"/>
      <c r="Z64" s="20"/>
      <c r="AA64" s="20"/>
      <c r="AB64" s="20"/>
      <c r="AC64" s="7"/>
      <c r="AD64" s="7"/>
    </row>
    <row r="65" spans="1:30" s="5" customFormat="1" ht="21" customHeight="1">
      <c r="A65" s="14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4"/>
      <c r="S65" s="14"/>
      <c r="T65" s="14"/>
      <c r="Y65" s="7"/>
      <c r="Z65" s="20" t="e">
        <f>VLOOKUP(#REF!,#REF!,2)</f>
        <v>#REF!</v>
      </c>
      <c r="AA65" s="20"/>
      <c r="AB65" s="20"/>
      <c r="AC65" s="7"/>
      <c r="AD65" s="7"/>
    </row>
    <row r="66" spans="1:30" s="5" customFormat="1" ht="24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Y66" s="7"/>
      <c r="Z66" s="20" t="e">
        <f>VLOOKUP(#REF!,#REF!,2)</f>
        <v>#REF!</v>
      </c>
      <c r="AA66" s="20"/>
      <c r="AB66" s="20"/>
      <c r="AC66" s="7"/>
      <c r="AD66" s="7"/>
    </row>
    <row r="67" spans="1:24" s="5" customFormat="1" ht="19.5" customHeight="1">
      <c r="A67" s="8"/>
      <c r="B67" s="20"/>
      <c r="C67" s="20"/>
      <c r="D67" s="20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V67" s="4"/>
      <c r="W67" s="4"/>
      <c r="X67" s="4"/>
    </row>
  </sheetData>
  <sheetProtection/>
  <mergeCells count="253">
    <mergeCell ref="O60:P61"/>
    <mergeCell ref="Q60:Q61"/>
    <mergeCell ref="R60:S61"/>
    <mergeCell ref="T60:T61"/>
    <mergeCell ref="A61:B61"/>
    <mergeCell ref="A60:B60"/>
    <mergeCell ref="I60:I61"/>
    <mergeCell ref="J60:J61"/>
    <mergeCell ref="K60:K61"/>
    <mergeCell ref="M60:M61"/>
    <mergeCell ref="N60:N61"/>
    <mergeCell ref="C58:C59"/>
    <mergeCell ref="D58:G58"/>
    <mergeCell ref="H58:K58"/>
    <mergeCell ref="N58:P58"/>
    <mergeCell ref="Q58:T58"/>
    <mergeCell ref="D59:G59"/>
    <mergeCell ref="H59:K59"/>
    <mergeCell ref="N59:P59"/>
    <mergeCell ref="Q59:T59"/>
    <mergeCell ref="C56:C57"/>
    <mergeCell ref="D56:G56"/>
    <mergeCell ref="H56:K56"/>
    <mergeCell ref="N56:P56"/>
    <mergeCell ref="Q56:T56"/>
    <mergeCell ref="D57:G57"/>
    <mergeCell ref="H57:K57"/>
    <mergeCell ref="N57:P57"/>
    <mergeCell ref="Q57:T57"/>
    <mergeCell ref="C54:C55"/>
    <mergeCell ref="D54:G54"/>
    <mergeCell ref="H54:K54"/>
    <mergeCell ref="N54:P54"/>
    <mergeCell ref="Q54:T54"/>
    <mergeCell ref="D55:G55"/>
    <mergeCell ref="H55:K55"/>
    <mergeCell ref="N55:P55"/>
    <mergeCell ref="Q55:T55"/>
    <mergeCell ref="C52:C53"/>
    <mergeCell ref="D52:G52"/>
    <mergeCell ref="H52:K52"/>
    <mergeCell ref="N52:P52"/>
    <mergeCell ref="Q52:T52"/>
    <mergeCell ref="D53:G53"/>
    <mergeCell ref="H53:K53"/>
    <mergeCell ref="N53:P53"/>
    <mergeCell ref="Q53:T53"/>
    <mergeCell ref="C50:C51"/>
    <mergeCell ref="D50:G50"/>
    <mergeCell ref="H50:K50"/>
    <mergeCell ref="N50:P50"/>
    <mergeCell ref="Q50:T50"/>
    <mergeCell ref="D51:G51"/>
    <mergeCell ref="H51:K51"/>
    <mergeCell ref="N51:P51"/>
    <mergeCell ref="Q51:T51"/>
    <mergeCell ref="C48:C49"/>
    <mergeCell ref="D48:G48"/>
    <mergeCell ref="H48:K48"/>
    <mergeCell ref="N48:P48"/>
    <mergeCell ref="Q48:T48"/>
    <mergeCell ref="D49:G49"/>
    <mergeCell ref="H49:K49"/>
    <mergeCell ref="N49:P49"/>
    <mergeCell ref="Q49:T49"/>
    <mergeCell ref="B46:B59"/>
    <mergeCell ref="C46:C47"/>
    <mergeCell ref="D46:G46"/>
    <mergeCell ref="H46:K46"/>
    <mergeCell ref="N46:P46"/>
    <mergeCell ref="Q46:T46"/>
    <mergeCell ref="D47:G47"/>
    <mergeCell ref="H47:K47"/>
    <mergeCell ref="N47:P47"/>
    <mergeCell ref="Q47:T47"/>
    <mergeCell ref="D44:G44"/>
    <mergeCell ref="H44:K44"/>
    <mergeCell ref="N44:P44"/>
    <mergeCell ref="Q44:T44"/>
    <mergeCell ref="D45:G45"/>
    <mergeCell ref="H45:K45"/>
    <mergeCell ref="N45:P45"/>
    <mergeCell ref="Q45:T45"/>
    <mergeCell ref="N42:P42"/>
    <mergeCell ref="Q42:T42"/>
    <mergeCell ref="D43:G43"/>
    <mergeCell ref="H43:K43"/>
    <mergeCell ref="N43:P43"/>
    <mergeCell ref="Q43:T43"/>
    <mergeCell ref="Q40:T40"/>
    <mergeCell ref="D41:G41"/>
    <mergeCell ref="H41:K41"/>
    <mergeCell ref="N41:P41"/>
    <mergeCell ref="Q41:T41"/>
    <mergeCell ref="D16:G16"/>
    <mergeCell ref="D19:G19"/>
    <mergeCell ref="H19:K19"/>
    <mergeCell ref="N19:P19"/>
    <mergeCell ref="Q19:T19"/>
    <mergeCell ref="B12:B25"/>
    <mergeCell ref="C40:C41"/>
    <mergeCell ref="D40:G40"/>
    <mergeCell ref="H40:K40"/>
    <mergeCell ref="Q11:T11"/>
    <mergeCell ref="N11:P11"/>
    <mergeCell ref="N13:P13"/>
    <mergeCell ref="D17:G17"/>
    <mergeCell ref="H17:K17"/>
    <mergeCell ref="N40:P40"/>
    <mergeCell ref="D8:J8"/>
    <mergeCell ref="A8:C8"/>
    <mergeCell ref="K8:M8"/>
    <mergeCell ref="N12:P12"/>
    <mergeCell ref="A11:A35"/>
    <mergeCell ref="D11:G11"/>
    <mergeCell ref="H11:K11"/>
    <mergeCell ref="L11:M11"/>
    <mergeCell ref="D15:G15"/>
    <mergeCell ref="H13:K13"/>
    <mergeCell ref="D4:G4"/>
    <mergeCell ref="L3:M3"/>
    <mergeCell ref="H3:K3"/>
    <mergeCell ref="A1:T1"/>
    <mergeCell ref="A3:C3"/>
    <mergeCell ref="A4:C4"/>
    <mergeCell ref="N3:O3"/>
    <mergeCell ref="P3:T3"/>
    <mergeCell ref="D3:F3"/>
    <mergeCell ref="H4:I4"/>
    <mergeCell ref="A5:C5"/>
    <mergeCell ref="A7:C7"/>
    <mergeCell ref="A6:C6"/>
    <mergeCell ref="D5:J5"/>
    <mergeCell ref="K6:M6"/>
    <mergeCell ref="M7:N7"/>
    <mergeCell ref="D6:J6"/>
    <mergeCell ref="J4:T4"/>
    <mergeCell ref="Q12:T12"/>
    <mergeCell ref="D13:G13"/>
    <mergeCell ref="S5:T5"/>
    <mergeCell ref="D7:L7"/>
    <mergeCell ref="D12:G12"/>
    <mergeCell ref="H12:K12"/>
    <mergeCell ref="O7:T7"/>
    <mergeCell ref="K5:L5"/>
    <mergeCell ref="M5:N5"/>
    <mergeCell ref="P5:Q5"/>
    <mergeCell ref="N17:P17"/>
    <mergeCell ref="Q17:T17"/>
    <mergeCell ref="Q13:T13"/>
    <mergeCell ref="D14:G14"/>
    <mergeCell ref="H14:K14"/>
    <mergeCell ref="Q15:T15"/>
    <mergeCell ref="N16:P16"/>
    <mergeCell ref="Q16:T16"/>
    <mergeCell ref="H16:K16"/>
    <mergeCell ref="N14:P14"/>
    <mergeCell ref="Q14:T14"/>
    <mergeCell ref="H15:K15"/>
    <mergeCell ref="D18:G18"/>
    <mergeCell ref="H18:K18"/>
    <mergeCell ref="N18:P18"/>
    <mergeCell ref="Q18:T18"/>
    <mergeCell ref="N15:P15"/>
    <mergeCell ref="D20:G20"/>
    <mergeCell ref="H20:K20"/>
    <mergeCell ref="N20:P20"/>
    <mergeCell ref="Q20:T20"/>
    <mergeCell ref="D21:G21"/>
    <mergeCell ref="H21:K21"/>
    <mergeCell ref="N21:P21"/>
    <mergeCell ref="Q21:T21"/>
    <mergeCell ref="D22:G22"/>
    <mergeCell ref="H22:K22"/>
    <mergeCell ref="N22:P22"/>
    <mergeCell ref="Q22:T22"/>
    <mergeCell ref="D23:G23"/>
    <mergeCell ref="H23:K23"/>
    <mergeCell ref="N23:P23"/>
    <mergeCell ref="Q23:T23"/>
    <mergeCell ref="D24:G24"/>
    <mergeCell ref="H24:K24"/>
    <mergeCell ref="N24:P24"/>
    <mergeCell ref="Q24:T24"/>
    <mergeCell ref="D25:G25"/>
    <mergeCell ref="H25:K25"/>
    <mergeCell ref="N25:P25"/>
    <mergeCell ref="Q25:T25"/>
    <mergeCell ref="B26:B35"/>
    <mergeCell ref="D26:G26"/>
    <mergeCell ref="H26:K26"/>
    <mergeCell ref="N26:P26"/>
    <mergeCell ref="Q26:T26"/>
    <mergeCell ref="D27:G27"/>
    <mergeCell ref="H27:K27"/>
    <mergeCell ref="N27:P27"/>
    <mergeCell ref="Q27:T27"/>
    <mergeCell ref="D28:G28"/>
    <mergeCell ref="H28:K28"/>
    <mergeCell ref="N28:P28"/>
    <mergeCell ref="Q28:T28"/>
    <mergeCell ref="D29:G29"/>
    <mergeCell ref="H29:K29"/>
    <mergeCell ref="N29:P29"/>
    <mergeCell ref="Q29:T29"/>
    <mergeCell ref="D30:G30"/>
    <mergeCell ref="H30:K30"/>
    <mergeCell ref="N30:P30"/>
    <mergeCell ref="Q30:T30"/>
    <mergeCell ref="N34:P34"/>
    <mergeCell ref="Q34:T34"/>
    <mergeCell ref="D31:G31"/>
    <mergeCell ref="H31:K31"/>
    <mergeCell ref="N31:P31"/>
    <mergeCell ref="Q31:T31"/>
    <mergeCell ref="D32:G32"/>
    <mergeCell ref="H32:K32"/>
    <mergeCell ref="N32:P32"/>
    <mergeCell ref="Q32:T32"/>
    <mergeCell ref="H38:K38"/>
    <mergeCell ref="N38:P38"/>
    <mergeCell ref="Q38:T38"/>
    <mergeCell ref="Q37:T37"/>
    <mergeCell ref="D33:G33"/>
    <mergeCell ref="H33:K33"/>
    <mergeCell ref="N33:P33"/>
    <mergeCell ref="Q33:T33"/>
    <mergeCell ref="D34:G34"/>
    <mergeCell ref="H34:K34"/>
    <mergeCell ref="Q39:T39"/>
    <mergeCell ref="Q36:T36"/>
    <mergeCell ref="D37:G37"/>
    <mergeCell ref="H37:K37"/>
    <mergeCell ref="N37:P37"/>
    <mergeCell ref="D35:G35"/>
    <mergeCell ref="H35:K35"/>
    <mergeCell ref="N35:P35"/>
    <mergeCell ref="Q35:T35"/>
    <mergeCell ref="D38:G38"/>
    <mergeCell ref="N36:P36"/>
    <mergeCell ref="D39:G39"/>
    <mergeCell ref="H39:K39"/>
    <mergeCell ref="N39:P39"/>
    <mergeCell ref="A36:A59"/>
    <mergeCell ref="B36:B45"/>
    <mergeCell ref="C36:C37"/>
    <mergeCell ref="D36:G36"/>
    <mergeCell ref="H36:K36"/>
    <mergeCell ref="C38:C39"/>
    <mergeCell ref="C42:C43"/>
    <mergeCell ref="D42:G42"/>
    <mergeCell ref="H42:K42"/>
    <mergeCell ref="C44:C45"/>
  </mergeCells>
  <dataValidations count="4">
    <dataValidation errorStyle="warning" type="list" allowBlank="1" showInputMessage="1" showErrorMessage="1" sqref="P3:T3">
      <formula1>$Y$3:$Y$4</formula1>
    </dataValidation>
    <dataValidation type="list" allowBlank="1" showInputMessage="1" showErrorMessage="1" promptTitle="選択する" prompt="クリックして選択" sqref="K6:M6">
      <formula1>$AD$3:$AD$5</formula1>
    </dataValidation>
    <dataValidation errorStyle="warning" type="list" allowBlank="1" showInputMessage="1" showErrorMessage="1" sqref="L12:L59 O62:P65">
      <formula1>$X$3:$X$5</formula1>
    </dataValidation>
    <dataValidation errorStyle="warning" type="list" allowBlank="1" showInputMessage="1" showErrorMessage="1" sqref="D4 D3:F3">
      <formula1>$AC$3:$AC$61</formula1>
    </dataValidation>
  </dataValidations>
  <printOptions horizontalCentered="1" verticalCentered="1"/>
  <pageMargins left="0.984251968503937" right="0.7874015748031497" top="0.3937007874015748" bottom="0.1968503937007874" header="0" footer="0"/>
  <pageSetup blackAndWhite="1" horizontalDpi="600" verticalDpi="600" orientation="portrait" paperSize="9" scale="96" r:id="rId2"/>
  <colBreaks count="1" manualBreakCount="1">
    <brk id="20" max="4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5.625" style="50" customWidth="1"/>
    <col min="2" max="8" width="6.75390625" style="50" customWidth="1"/>
    <col min="9" max="12" width="6.75390625" style="53" customWidth="1"/>
    <col min="13" max="16384" width="9.00390625" style="53" customWidth="1"/>
  </cols>
  <sheetData>
    <row r="1" spans="1:8" ht="12">
      <c r="A1" s="50" t="s">
        <v>84</v>
      </c>
      <c r="B1" s="51">
        <f>'チャレンジ団体'!H3</f>
        <v>0</v>
      </c>
      <c r="C1" s="52" t="str">
        <f>'チャレンジ団体'!P11</f>
        <v>Ｂ</v>
      </c>
      <c r="D1" s="52"/>
      <c r="E1" s="52"/>
      <c r="F1" s="52"/>
      <c r="G1" s="52"/>
      <c r="H1" s="52"/>
    </row>
    <row r="2" spans="1:8" ht="12">
      <c r="A2" s="50" t="s">
        <v>85</v>
      </c>
      <c r="B2" s="52">
        <f>'チャレンジ団体'!D5</f>
        <v>0</v>
      </c>
      <c r="C2" s="52"/>
      <c r="D2" s="52"/>
      <c r="E2" s="52"/>
      <c r="F2" s="52"/>
      <c r="G2" s="52"/>
      <c r="H2" s="52"/>
    </row>
    <row r="3" spans="1:8" ht="12">
      <c r="A3" s="50" t="s">
        <v>86</v>
      </c>
      <c r="B3" s="52">
        <f>'チャレンジ団体'!D6</f>
        <v>0</v>
      </c>
      <c r="C3" s="52"/>
      <c r="D3" s="52"/>
      <c r="E3" s="52"/>
      <c r="F3" s="52"/>
      <c r="G3" s="52"/>
      <c r="H3" s="52"/>
    </row>
    <row r="4" spans="1:12" ht="12">
      <c r="A4" s="50" t="s">
        <v>87</v>
      </c>
      <c r="B4" s="52">
        <f>'チャレンジ団体'!C13</f>
        <v>0</v>
      </c>
      <c r="C4" s="52">
        <f>'チャレンジ団体'!C14</f>
        <v>0</v>
      </c>
      <c r="D4" s="52">
        <f>'チャレンジ団体'!C15</f>
        <v>0</v>
      </c>
      <c r="E4" s="52">
        <f>'チャレンジ団体'!C16</f>
        <v>0</v>
      </c>
      <c r="F4" s="52">
        <f>'チャレンジ団体'!C17</f>
        <v>0</v>
      </c>
      <c r="G4" s="52">
        <f>'チャレンジ団体'!C18</f>
        <v>0</v>
      </c>
      <c r="H4" s="52">
        <f>'チャレンジ団体'!C19</f>
        <v>0</v>
      </c>
      <c r="L4" s="50"/>
    </row>
    <row r="5" spans="1:8" ht="12">
      <c r="A5" s="50" t="s">
        <v>94</v>
      </c>
      <c r="B5" s="54">
        <f>'チャレンジ団体'!I13</f>
        <v>0</v>
      </c>
      <c r="C5" s="54">
        <f>'チャレンジ団体'!I14</f>
        <v>0</v>
      </c>
      <c r="D5" s="54">
        <f>'チャレンジ団体'!I15</f>
        <v>0</v>
      </c>
      <c r="E5" s="54">
        <f>'チャレンジ団体'!I16</f>
        <v>0</v>
      </c>
      <c r="F5" s="54">
        <f>'チャレンジ団体'!I17</f>
        <v>0</v>
      </c>
      <c r="G5" s="54">
        <f>'チャレンジ団体'!I18</f>
        <v>0</v>
      </c>
      <c r="H5" s="54">
        <f>'チャレンジ団体'!I19</f>
        <v>0</v>
      </c>
    </row>
    <row r="6" spans="1:8" ht="12">
      <c r="A6" s="50" t="s">
        <v>84</v>
      </c>
      <c r="B6" s="51">
        <f>B$1</f>
        <v>0</v>
      </c>
      <c r="C6" s="52" t="str">
        <f>'チャレンジ団体'!P21</f>
        <v>Ｃ</v>
      </c>
      <c r="D6" s="52"/>
      <c r="E6" s="52"/>
      <c r="F6" s="52"/>
      <c r="G6" s="52"/>
      <c r="H6" s="52"/>
    </row>
    <row r="7" spans="1:8" ht="12">
      <c r="A7" s="50" t="s">
        <v>85</v>
      </c>
      <c r="B7" s="52">
        <f>B$2</f>
        <v>0</v>
      </c>
      <c r="C7" s="52"/>
      <c r="D7" s="52"/>
      <c r="E7" s="52"/>
      <c r="F7" s="52"/>
      <c r="G7" s="52"/>
      <c r="H7" s="52"/>
    </row>
    <row r="8" spans="1:8" ht="12">
      <c r="A8" s="50" t="s">
        <v>86</v>
      </c>
      <c r="B8" s="52">
        <f>B$3</f>
        <v>0</v>
      </c>
      <c r="C8" s="52"/>
      <c r="D8" s="52"/>
      <c r="E8" s="52"/>
      <c r="F8" s="52"/>
      <c r="G8" s="52"/>
      <c r="H8" s="52"/>
    </row>
    <row r="9" spans="1:8" ht="12">
      <c r="A9" s="50" t="s">
        <v>87</v>
      </c>
      <c r="B9" s="52">
        <f>'チャレンジ団体'!C23</f>
        <v>0</v>
      </c>
      <c r="C9" s="52">
        <f>'チャレンジ団体'!C24</f>
        <v>0</v>
      </c>
      <c r="D9" s="52">
        <f>'チャレンジ団体'!C25</f>
        <v>0</v>
      </c>
      <c r="E9" s="52">
        <f>'チャレンジ団体'!C26</f>
        <v>0</v>
      </c>
      <c r="F9" s="52">
        <f>'チャレンジ団体'!C27</f>
        <v>0</v>
      </c>
      <c r="G9" s="52">
        <f>'チャレンジ団体'!C28</f>
        <v>0</v>
      </c>
      <c r="H9" s="52">
        <f>'チャレンジ団体'!C29</f>
        <v>0</v>
      </c>
    </row>
    <row r="10" spans="1:8" ht="12">
      <c r="A10" s="50" t="s">
        <v>94</v>
      </c>
      <c r="B10" s="54">
        <f>'チャレンジ団体'!I23</f>
        <v>0</v>
      </c>
      <c r="C10" s="54">
        <f>'チャレンジ団体'!I24</f>
        <v>0</v>
      </c>
      <c r="D10" s="54">
        <f>'チャレンジ団体'!I25</f>
        <v>0</v>
      </c>
      <c r="E10" s="54">
        <f>'チャレンジ団体'!I26</f>
        <v>0</v>
      </c>
      <c r="F10" s="54">
        <f>'チャレンジ団体'!I27</f>
        <v>0</v>
      </c>
      <c r="G10" s="54">
        <f>'チャレンジ団体'!I28</f>
        <v>0</v>
      </c>
      <c r="H10" s="54">
        <f>'チャレンジ団体'!I29</f>
        <v>0</v>
      </c>
    </row>
    <row r="11" spans="1:8" ht="12">
      <c r="A11" s="50" t="s">
        <v>84</v>
      </c>
      <c r="B11" s="51">
        <f>B$1</f>
        <v>0</v>
      </c>
      <c r="C11" s="52" t="str">
        <f>'チャレンジ団体'!P31</f>
        <v>Ｄ</v>
      </c>
      <c r="D11" s="52"/>
      <c r="E11" s="52"/>
      <c r="F11" s="52"/>
      <c r="G11" s="52"/>
      <c r="H11" s="52"/>
    </row>
    <row r="12" spans="1:8" ht="12">
      <c r="A12" s="50" t="s">
        <v>85</v>
      </c>
      <c r="B12" s="52">
        <f>B$2</f>
        <v>0</v>
      </c>
      <c r="C12" s="52"/>
      <c r="D12" s="52"/>
      <c r="E12" s="52"/>
      <c r="F12" s="52"/>
      <c r="G12" s="52"/>
      <c r="H12" s="52"/>
    </row>
    <row r="13" spans="1:8" ht="12">
      <c r="A13" s="50" t="s">
        <v>86</v>
      </c>
      <c r="B13" s="52">
        <f>B$3</f>
        <v>0</v>
      </c>
      <c r="C13" s="52"/>
      <c r="D13" s="52"/>
      <c r="E13" s="52"/>
      <c r="F13" s="52"/>
      <c r="G13" s="52"/>
      <c r="H13" s="52"/>
    </row>
    <row r="14" spans="1:8" ht="12">
      <c r="A14" s="50" t="s">
        <v>87</v>
      </c>
      <c r="B14" s="52">
        <f>'チャレンジ団体'!C33</f>
        <v>0</v>
      </c>
      <c r="C14" s="52">
        <f>'チャレンジ団体'!C34</f>
        <v>0</v>
      </c>
      <c r="D14" s="52">
        <f>'チャレンジ団体'!C35</f>
        <v>0</v>
      </c>
      <c r="E14" s="52">
        <f>'チャレンジ団体'!C36</f>
        <v>0</v>
      </c>
      <c r="F14" s="52">
        <f>'チャレンジ団体'!C37</f>
        <v>0</v>
      </c>
      <c r="G14" s="52">
        <f>'チャレンジ団体'!C38</f>
        <v>0</v>
      </c>
      <c r="H14" s="52">
        <f>'チャレンジ団体'!C39</f>
        <v>0</v>
      </c>
    </row>
    <row r="15" spans="1:8" ht="12">
      <c r="A15" s="50" t="s">
        <v>94</v>
      </c>
      <c r="B15" s="54">
        <f>'チャレンジ団体'!I33</f>
        <v>0</v>
      </c>
      <c r="C15" s="54">
        <f>'チャレンジ団体'!I34</f>
        <v>0</v>
      </c>
      <c r="D15" s="54">
        <f>'チャレンジ団体'!I35</f>
        <v>0</v>
      </c>
      <c r="E15" s="54">
        <f>'チャレンジ団体'!I36</f>
        <v>0</v>
      </c>
      <c r="F15" s="54">
        <f>'チャレンジ団体'!I37</f>
        <v>0</v>
      </c>
      <c r="G15" s="54">
        <f>'チャレンジ団体'!I38</f>
        <v>0</v>
      </c>
      <c r="H15" s="54">
        <f>'チャレンジ団体'!I39</f>
        <v>0</v>
      </c>
    </row>
    <row r="16" spans="1:8" ht="12">
      <c r="A16" s="50" t="s">
        <v>84</v>
      </c>
      <c r="B16" s="51">
        <f>B$1</f>
        <v>0</v>
      </c>
      <c r="C16" s="52" t="str">
        <f>'チャレンジ団体'!P41</f>
        <v>Ｅ</v>
      </c>
      <c r="D16" s="52"/>
      <c r="E16" s="52"/>
      <c r="F16" s="52"/>
      <c r="G16" s="52"/>
      <c r="H16" s="52"/>
    </row>
    <row r="17" spans="1:8" ht="12">
      <c r="A17" s="50" t="s">
        <v>85</v>
      </c>
      <c r="B17" s="52">
        <f>B$2</f>
        <v>0</v>
      </c>
      <c r="C17" s="52"/>
      <c r="D17" s="52"/>
      <c r="E17" s="52"/>
      <c r="F17" s="52"/>
      <c r="G17" s="52"/>
      <c r="H17" s="52"/>
    </row>
    <row r="18" spans="1:8" ht="12">
      <c r="A18" s="50" t="s">
        <v>86</v>
      </c>
      <c r="B18" s="52">
        <f>B$3</f>
        <v>0</v>
      </c>
      <c r="C18" s="52"/>
      <c r="D18" s="52"/>
      <c r="E18" s="52"/>
      <c r="F18" s="52"/>
      <c r="G18" s="52"/>
      <c r="H18" s="52"/>
    </row>
    <row r="19" spans="1:8" ht="12">
      <c r="A19" s="50" t="s">
        <v>87</v>
      </c>
      <c r="B19" s="52">
        <f>'チャレンジ団体'!C43</f>
        <v>0</v>
      </c>
      <c r="C19" s="52">
        <f>'チャレンジ団体'!C44</f>
        <v>0</v>
      </c>
      <c r="D19" s="52">
        <f>'チャレンジ団体'!C45</f>
        <v>0</v>
      </c>
      <c r="E19" s="52">
        <f>'チャレンジ団体'!C46</f>
        <v>0</v>
      </c>
      <c r="F19" s="52">
        <f>'チャレンジ団体'!C47</f>
        <v>0</v>
      </c>
      <c r="G19" s="52">
        <f>'チャレンジ団体'!C48</f>
        <v>0</v>
      </c>
      <c r="H19" s="52">
        <f>'チャレンジ団体'!C49</f>
        <v>0</v>
      </c>
    </row>
    <row r="20" spans="1:8" ht="12">
      <c r="A20" s="50" t="s">
        <v>94</v>
      </c>
      <c r="B20" s="54">
        <f>'チャレンジ団体'!I43</f>
        <v>0</v>
      </c>
      <c r="C20" s="54">
        <f>'チャレンジ団体'!I44</f>
        <v>0</v>
      </c>
      <c r="D20" s="54">
        <f>'チャレンジ団体'!I45</f>
        <v>0</v>
      </c>
      <c r="E20" s="54">
        <f>'チャレンジ団体'!I46</f>
        <v>0</v>
      </c>
      <c r="F20" s="54">
        <f>'チャレンジ団体'!I47</f>
        <v>0</v>
      </c>
      <c r="G20" s="54">
        <f>'チャレンジ団体'!I48</f>
        <v>0</v>
      </c>
      <c r="H20" s="54">
        <f>'チャレンジ団体'!I49</f>
        <v>0</v>
      </c>
    </row>
    <row r="22" spans="1:9" ht="12">
      <c r="A22" s="50" t="s">
        <v>88</v>
      </c>
      <c r="I22" s="53" t="s">
        <v>89</v>
      </c>
    </row>
    <row r="23" spans="1:12" ht="12">
      <c r="A23" s="50" t="s">
        <v>90</v>
      </c>
      <c r="B23" s="50" t="s">
        <v>91</v>
      </c>
      <c r="C23" s="50" t="s">
        <v>92</v>
      </c>
      <c r="D23" s="50" t="s">
        <v>91</v>
      </c>
      <c r="E23" s="50" t="s">
        <v>92</v>
      </c>
      <c r="F23" s="50" t="s">
        <v>93</v>
      </c>
      <c r="G23" s="50" t="s">
        <v>93</v>
      </c>
      <c r="I23" s="53" t="s">
        <v>90</v>
      </c>
      <c r="J23" s="53" t="s">
        <v>91</v>
      </c>
      <c r="K23" s="53" t="s">
        <v>92</v>
      </c>
      <c r="L23" s="53" t="s">
        <v>93</v>
      </c>
    </row>
    <row r="24" spans="1:12" ht="12">
      <c r="A24" s="53">
        <v>0</v>
      </c>
      <c r="B24" s="51">
        <f>'チャレンジ個人'!D36</f>
        <v>0</v>
      </c>
      <c r="C24" s="55">
        <f>'チャレンジ個人'!H36</f>
        <v>0</v>
      </c>
      <c r="D24" s="55">
        <f>'チャレンジ個人'!D37</f>
        <v>0</v>
      </c>
      <c r="E24" s="55">
        <f>'チャレンジ個人'!H37</f>
        <v>0</v>
      </c>
      <c r="F24" s="55">
        <f>'チャレンジ個人'!H3</f>
        <v>0</v>
      </c>
      <c r="G24" s="55">
        <f>$F$24</f>
        <v>0</v>
      </c>
      <c r="I24" s="53">
        <v>0</v>
      </c>
      <c r="J24" s="51">
        <f>'チャレンジ個人'!D12</f>
        <v>0</v>
      </c>
      <c r="K24" s="56">
        <f>'チャレンジ個人'!H12</f>
        <v>0</v>
      </c>
      <c r="L24" s="56">
        <f>'チャレンジ個人'!H3</f>
        <v>0</v>
      </c>
    </row>
    <row r="25" spans="1:12" ht="12">
      <c r="A25" s="50">
        <v>1</v>
      </c>
      <c r="B25" s="55">
        <f>'チャレンジ個人'!D38</f>
        <v>0</v>
      </c>
      <c r="C25" s="55">
        <f>'チャレンジ個人'!H38</f>
        <v>0</v>
      </c>
      <c r="D25" s="55">
        <f>'チャレンジ個人'!D39</f>
        <v>0</v>
      </c>
      <c r="E25" s="55">
        <f>'チャレンジ個人'!H39</f>
        <v>0</v>
      </c>
      <c r="F25" s="55">
        <f>$F$24</f>
        <v>0</v>
      </c>
      <c r="G25" s="55">
        <f aca="true" t="shared" si="0" ref="G25:G35">$F$24</f>
        <v>0</v>
      </c>
      <c r="I25" s="53">
        <v>1</v>
      </c>
      <c r="J25" s="57">
        <f>'チャレンジ個人'!D13</f>
        <v>0</v>
      </c>
      <c r="K25" s="56">
        <f>'チャレンジ個人'!H13</f>
        <v>0</v>
      </c>
      <c r="L25" s="56">
        <f>$L$24</f>
        <v>0</v>
      </c>
    </row>
    <row r="26" spans="1:12" ht="12">
      <c r="A26" s="50">
        <v>2</v>
      </c>
      <c r="B26" s="55">
        <f>'チャレンジ個人'!D40</f>
        <v>0</v>
      </c>
      <c r="C26" s="55">
        <f>'チャレンジ個人'!H40</f>
        <v>0</v>
      </c>
      <c r="D26" s="55">
        <f>'チャレンジ個人'!D41</f>
        <v>0</v>
      </c>
      <c r="E26" s="55">
        <f>'チャレンジ個人'!H41</f>
        <v>0</v>
      </c>
      <c r="F26" s="55">
        <f aca="true" t="shared" si="1" ref="F26:F35">$F$24</f>
        <v>0</v>
      </c>
      <c r="G26" s="55">
        <f t="shared" si="0"/>
        <v>0</v>
      </c>
      <c r="I26" s="53">
        <v>2</v>
      </c>
      <c r="J26" s="57">
        <f>'チャレンジ個人'!D14</f>
        <v>0</v>
      </c>
      <c r="K26" s="56">
        <f>'チャレンジ個人'!H14</f>
        <v>0</v>
      </c>
      <c r="L26" s="56">
        <f aca="true" t="shared" si="2" ref="L26:L37">$L$24</f>
        <v>0</v>
      </c>
    </row>
    <row r="27" spans="1:12" ht="12">
      <c r="A27" s="50">
        <v>3</v>
      </c>
      <c r="B27" s="55">
        <f>'チャレンジ個人'!D42</f>
        <v>0</v>
      </c>
      <c r="C27" s="55">
        <f>'チャレンジ個人'!H42</f>
        <v>0</v>
      </c>
      <c r="D27" s="55">
        <f>'チャレンジ個人'!D43</f>
        <v>0</v>
      </c>
      <c r="E27" s="55">
        <f>'チャレンジ個人'!H43</f>
        <v>0</v>
      </c>
      <c r="F27" s="55">
        <f t="shared" si="1"/>
        <v>0</v>
      </c>
      <c r="G27" s="55">
        <f t="shared" si="0"/>
        <v>0</v>
      </c>
      <c r="I27" s="53">
        <v>3</v>
      </c>
      <c r="J27" s="57">
        <f>'チャレンジ個人'!D15</f>
        <v>0</v>
      </c>
      <c r="K27" s="56">
        <f>'チャレンジ個人'!H15</f>
        <v>0</v>
      </c>
      <c r="L27" s="56">
        <f t="shared" si="2"/>
        <v>0</v>
      </c>
    </row>
    <row r="28" spans="1:12" ht="12">
      <c r="A28" s="53">
        <v>4</v>
      </c>
      <c r="B28" s="55">
        <f>'チャレンジ個人'!D44</f>
        <v>0</v>
      </c>
      <c r="C28" s="55">
        <f>'チャレンジ個人'!H44</f>
        <v>0</v>
      </c>
      <c r="D28" s="55">
        <f>'チャレンジ個人'!D45</f>
        <v>0</v>
      </c>
      <c r="E28" s="55">
        <f>'チャレンジ個人'!H45</f>
        <v>0</v>
      </c>
      <c r="F28" s="55">
        <f t="shared" si="1"/>
        <v>0</v>
      </c>
      <c r="G28" s="55">
        <f t="shared" si="0"/>
        <v>0</v>
      </c>
      <c r="I28" s="53">
        <v>4</v>
      </c>
      <c r="J28" s="57">
        <f>'チャレンジ個人'!D16</f>
        <v>0</v>
      </c>
      <c r="K28" s="56">
        <f>'チャレンジ個人'!H16</f>
        <v>0</v>
      </c>
      <c r="L28" s="56">
        <f t="shared" si="2"/>
        <v>0</v>
      </c>
    </row>
    <row r="29" spans="1:12" ht="12">
      <c r="A29" s="53">
        <v>0</v>
      </c>
      <c r="B29" s="60">
        <f>'チャレンジ個人'!D46</f>
        <v>0</v>
      </c>
      <c r="C29" s="60">
        <f>'チャレンジ個人'!H46</f>
        <v>0</v>
      </c>
      <c r="D29" s="60">
        <f>'チャレンジ個人'!D47</f>
        <v>0</v>
      </c>
      <c r="E29" s="60">
        <f>'チャレンジ個人'!H47</f>
        <v>0</v>
      </c>
      <c r="F29" s="60">
        <f t="shared" si="1"/>
        <v>0</v>
      </c>
      <c r="G29" s="60">
        <f t="shared" si="0"/>
        <v>0</v>
      </c>
      <c r="I29" s="53">
        <v>5</v>
      </c>
      <c r="J29" s="57">
        <f>'チャレンジ個人'!D17</f>
        <v>0</v>
      </c>
      <c r="K29" s="56">
        <f>'チャレンジ個人'!H17</f>
        <v>0</v>
      </c>
      <c r="L29" s="56">
        <f t="shared" si="2"/>
        <v>0</v>
      </c>
    </row>
    <row r="30" spans="1:12" ht="12">
      <c r="A30" s="53">
        <v>1</v>
      </c>
      <c r="B30" s="60">
        <f>'チャレンジ個人'!D48</f>
        <v>0</v>
      </c>
      <c r="C30" s="60">
        <f>'チャレンジ個人'!H48</f>
        <v>0</v>
      </c>
      <c r="D30" s="60">
        <f>'チャレンジ個人'!D49</f>
        <v>0</v>
      </c>
      <c r="E30" s="60">
        <f>'チャレンジ個人'!H49</f>
        <v>0</v>
      </c>
      <c r="F30" s="60">
        <f t="shared" si="1"/>
        <v>0</v>
      </c>
      <c r="G30" s="60">
        <f t="shared" si="0"/>
        <v>0</v>
      </c>
      <c r="I30" s="53">
        <v>6</v>
      </c>
      <c r="J30" s="57">
        <f>'チャレンジ個人'!D18</f>
        <v>0</v>
      </c>
      <c r="K30" s="56">
        <f>'チャレンジ個人'!H18</f>
        <v>0</v>
      </c>
      <c r="L30" s="56">
        <f t="shared" si="2"/>
        <v>0</v>
      </c>
    </row>
    <row r="31" spans="1:12" ht="12">
      <c r="A31" s="53">
        <v>2</v>
      </c>
      <c r="B31" s="60">
        <f>'チャレンジ個人'!D50</f>
        <v>0</v>
      </c>
      <c r="C31" s="60">
        <f>'チャレンジ個人'!H50</f>
        <v>0</v>
      </c>
      <c r="D31" s="60">
        <f>'チャレンジ個人'!D51</f>
        <v>0</v>
      </c>
      <c r="E31" s="60">
        <f>'チャレンジ個人'!H51</f>
        <v>0</v>
      </c>
      <c r="F31" s="60">
        <f t="shared" si="1"/>
        <v>0</v>
      </c>
      <c r="G31" s="60">
        <f t="shared" si="0"/>
        <v>0</v>
      </c>
      <c r="I31" s="53">
        <v>7</v>
      </c>
      <c r="J31" s="57">
        <f>'チャレンジ個人'!D19</f>
        <v>0</v>
      </c>
      <c r="K31" s="56">
        <f>'チャレンジ個人'!H19</f>
        <v>0</v>
      </c>
      <c r="L31" s="56">
        <f t="shared" si="2"/>
        <v>0</v>
      </c>
    </row>
    <row r="32" spans="1:12" ht="12">
      <c r="A32" s="53">
        <v>3</v>
      </c>
      <c r="B32" s="60">
        <f>'チャレンジ個人'!D52</f>
        <v>0</v>
      </c>
      <c r="C32" s="60">
        <f>'チャレンジ個人'!H52</f>
        <v>0</v>
      </c>
      <c r="D32" s="60">
        <f>'チャレンジ個人'!D53</f>
        <v>0</v>
      </c>
      <c r="E32" s="60">
        <f>'チャレンジ個人'!H53</f>
        <v>0</v>
      </c>
      <c r="F32" s="60">
        <f t="shared" si="1"/>
        <v>0</v>
      </c>
      <c r="G32" s="60">
        <f t="shared" si="0"/>
        <v>0</v>
      </c>
      <c r="I32" s="53">
        <v>8</v>
      </c>
      <c r="J32" s="57">
        <f>'チャレンジ個人'!D20</f>
        <v>0</v>
      </c>
      <c r="K32" s="56">
        <f>'チャレンジ個人'!H20</f>
        <v>0</v>
      </c>
      <c r="L32" s="56">
        <f t="shared" si="2"/>
        <v>0</v>
      </c>
    </row>
    <row r="33" spans="1:12" ht="12">
      <c r="A33" s="53">
        <v>4</v>
      </c>
      <c r="B33" s="60">
        <f>'チャレンジ個人'!D54</f>
        <v>0</v>
      </c>
      <c r="C33" s="60">
        <f>'チャレンジ個人'!H54</f>
        <v>0</v>
      </c>
      <c r="D33" s="60">
        <f>'チャレンジ個人'!D55</f>
        <v>0</v>
      </c>
      <c r="E33" s="60">
        <f>'チャレンジ個人'!H55</f>
        <v>0</v>
      </c>
      <c r="F33" s="60">
        <f t="shared" si="1"/>
        <v>0</v>
      </c>
      <c r="G33" s="60">
        <f t="shared" si="0"/>
        <v>0</v>
      </c>
      <c r="I33" s="53">
        <v>9</v>
      </c>
      <c r="J33" s="57">
        <f>'チャレンジ個人'!D21</f>
        <v>0</v>
      </c>
      <c r="K33" s="56">
        <f>'チャレンジ個人'!H21</f>
        <v>0</v>
      </c>
      <c r="L33" s="56">
        <f t="shared" si="2"/>
        <v>0</v>
      </c>
    </row>
    <row r="34" spans="1:12" ht="12">
      <c r="A34" s="53">
        <v>5</v>
      </c>
      <c r="B34" s="60">
        <f>'チャレンジ個人'!D56</f>
        <v>0</v>
      </c>
      <c r="C34" s="60">
        <f>'チャレンジ個人'!H56</f>
        <v>0</v>
      </c>
      <c r="D34" s="60">
        <f>'チャレンジ個人'!D57</f>
        <v>0</v>
      </c>
      <c r="E34" s="60">
        <f>'チャレンジ個人'!H57</f>
        <v>0</v>
      </c>
      <c r="F34" s="60">
        <f t="shared" si="1"/>
        <v>0</v>
      </c>
      <c r="G34" s="60">
        <f t="shared" si="0"/>
        <v>0</v>
      </c>
      <c r="I34" s="53">
        <v>10</v>
      </c>
      <c r="J34" s="57">
        <f>'チャレンジ個人'!D22</f>
        <v>0</v>
      </c>
      <c r="K34" s="56">
        <f>'チャレンジ個人'!H22</f>
        <v>0</v>
      </c>
      <c r="L34" s="56">
        <f t="shared" si="2"/>
        <v>0</v>
      </c>
    </row>
    <row r="35" spans="1:12" ht="12">
      <c r="A35" s="53">
        <v>6</v>
      </c>
      <c r="B35" s="60">
        <f>'チャレンジ個人'!D58</f>
        <v>0</v>
      </c>
      <c r="C35" s="60">
        <f>'チャレンジ個人'!H58</f>
        <v>0</v>
      </c>
      <c r="D35" s="60">
        <f>'チャレンジ個人'!D59</f>
        <v>0</v>
      </c>
      <c r="E35" s="60">
        <f>'チャレンジ個人'!H59</f>
        <v>0</v>
      </c>
      <c r="F35" s="60">
        <f t="shared" si="1"/>
        <v>0</v>
      </c>
      <c r="G35" s="60">
        <f t="shared" si="0"/>
        <v>0</v>
      </c>
      <c r="I35" s="53">
        <v>11</v>
      </c>
      <c r="J35" s="57">
        <f>'チャレンジ個人'!D23</f>
        <v>0</v>
      </c>
      <c r="K35" s="56">
        <f>'チャレンジ個人'!H23</f>
        <v>0</v>
      </c>
      <c r="L35" s="56">
        <f t="shared" si="2"/>
        <v>0</v>
      </c>
    </row>
    <row r="36" spans="9:12" ht="12">
      <c r="I36" s="53">
        <v>12</v>
      </c>
      <c r="J36" s="57">
        <f>'チャレンジ個人'!D24</f>
        <v>0</v>
      </c>
      <c r="K36" s="56">
        <f>'チャレンジ個人'!H24</f>
        <v>0</v>
      </c>
      <c r="L36" s="56">
        <f t="shared" si="2"/>
        <v>0</v>
      </c>
    </row>
    <row r="37" spans="9:12" ht="12">
      <c r="I37" s="53">
        <v>13</v>
      </c>
      <c r="J37" s="57">
        <f>'チャレンジ個人'!D25</f>
        <v>0</v>
      </c>
      <c r="K37" s="56">
        <f>'チャレンジ個人'!H25</f>
        <v>0</v>
      </c>
      <c r="L37" s="56">
        <f t="shared" si="2"/>
        <v>0</v>
      </c>
    </row>
    <row r="38" spans="9:12" ht="12">
      <c r="I38" s="53">
        <v>0</v>
      </c>
      <c r="J38" s="58">
        <f>'チャレンジ個人'!D26</f>
        <v>0</v>
      </c>
      <c r="K38" s="59">
        <f>'チャレンジ個人'!H26</f>
        <v>0</v>
      </c>
      <c r="L38" s="59">
        <f>$L$24</f>
        <v>0</v>
      </c>
    </row>
    <row r="39" spans="9:12" ht="12">
      <c r="I39" s="53">
        <v>1</v>
      </c>
      <c r="J39" s="58">
        <f>'チャレンジ個人'!D27</f>
        <v>0</v>
      </c>
      <c r="K39" s="59">
        <f>'チャレンジ個人'!H27</f>
        <v>0</v>
      </c>
      <c r="L39" s="59">
        <f aca="true" t="shared" si="3" ref="L39:L47">$L$24</f>
        <v>0</v>
      </c>
    </row>
    <row r="40" spans="9:12" ht="12">
      <c r="I40" s="53">
        <v>2</v>
      </c>
      <c r="J40" s="58">
        <f>'チャレンジ個人'!D28</f>
        <v>0</v>
      </c>
      <c r="K40" s="59">
        <f>'チャレンジ個人'!H28</f>
        <v>0</v>
      </c>
      <c r="L40" s="59">
        <f t="shared" si="3"/>
        <v>0</v>
      </c>
    </row>
    <row r="41" spans="9:12" ht="12">
      <c r="I41" s="53">
        <v>3</v>
      </c>
      <c r="J41" s="58">
        <f>'チャレンジ個人'!D29</f>
        <v>0</v>
      </c>
      <c r="K41" s="59">
        <f>'チャレンジ個人'!H29</f>
        <v>0</v>
      </c>
      <c r="L41" s="59">
        <f t="shared" si="3"/>
        <v>0</v>
      </c>
    </row>
    <row r="42" spans="9:12" ht="12">
      <c r="I42" s="53">
        <v>4</v>
      </c>
      <c r="J42" s="58">
        <f>'チャレンジ個人'!D30</f>
        <v>0</v>
      </c>
      <c r="K42" s="59">
        <f>'チャレンジ個人'!H30</f>
        <v>0</v>
      </c>
      <c r="L42" s="59">
        <f t="shared" si="3"/>
        <v>0</v>
      </c>
    </row>
    <row r="43" spans="9:12" ht="12">
      <c r="I43" s="53">
        <v>5</v>
      </c>
      <c r="J43" s="58">
        <f>'チャレンジ個人'!D31</f>
        <v>0</v>
      </c>
      <c r="K43" s="59">
        <f>'チャレンジ個人'!H31</f>
        <v>0</v>
      </c>
      <c r="L43" s="59">
        <f t="shared" si="3"/>
        <v>0</v>
      </c>
    </row>
    <row r="44" spans="9:12" ht="12">
      <c r="I44" s="53">
        <v>6</v>
      </c>
      <c r="J44" s="58">
        <f>'チャレンジ個人'!D32</f>
        <v>0</v>
      </c>
      <c r="K44" s="59">
        <f>'チャレンジ個人'!H32</f>
        <v>0</v>
      </c>
      <c r="L44" s="59">
        <f t="shared" si="3"/>
        <v>0</v>
      </c>
    </row>
    <row r="45" spans="9:12" ht="12">
      <c r="I45" s="53">
        <v>7</v>
      </c>
      <c r="J45" s="58">
        <f>'チャレンジ個人'!D33</f>
        <v>0</v>
      </c>
      <c r="K45" s="59">
        <f>'チャレンジ個人'!H33</f>
        <v>0</v>
      </c>
      <c r="L45" s="59">
        <f t="shared" si="3"/>
        <v>0</v>
      </c>
    </row>
    <row r="46" spans="9:12" ht="12">
      <c r="I46" s="53">
        <v>8</v>
      </c>
      <c r="J46" s="58">
        <f>'チャレンジ個人'!D34</f>
        <v>0</v>
      </c>
      <c r="K46" s="59">
        <f>'チャレンジ個人'!H34</f>
        <v>0</v>
      </c>
      <c r="L46" s="59">
        <f t="shared" si="3"/>
        <v>0</v>
      </c>
    </row>
    <row r="47" spans="9:12" ht="12">
      <c r="I47" s="53">
        <v>9</v>
      </c>
      <c r="J47" s="58">
        <f>'チャレンジ個人'!D35</f>
        <v>0</v>
      </c>
      <c r="K47" s="59">
        <f>'チャレンジ個人'!H35</f>
        <v>0</v>
      </c>
      <c r="L47" s="59">
        <f t="shared" si="3"/>
        <v>0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福村 貴大</cp:lastModifiedBy>
  <cp:lastPrinted>2018-09-18T08:15:30Z</cp:lastPrinted>
  <dcterms:created xsi:type="dcterms:W3CDTF">2005-08-29T23:55:26Z</dcterms:created>
  <dcterms:modified xsi:type="dcterms:W3CDTF">2023-08-30T07:41:38Z</dcterms:modified>
  <cp:category/>
  <cp:version/>
  <cp:contentType/>
  <cp:contentStatus/>
</cp:coreProperties>
</file>